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minton\Desktop\UC Protocol Files\"/>
    </mc:Choice>
  </mc:AlternateContent>
  <bookViews>
    <workbookView xWindow="-14892" yWindow="3732" windowWidth="28860" windowHeight="6852" tabRatio="776"/>
  </bookViews>
  <sheets>
    <sheet name="1-Cover Page" sheetId="1" r:id="rId1"/>
    <sheet name="2-General &amp; Statistical" sheetId="9" r:id="rId2"/>
    <sheet name="3-Dental Cost Settlement" sheetId="4" r:id="rId3"/>
    <sheet name="4-Cost Report Certification" sheetId="5" r:id="rId4"/>
    <sheet name="5-Schedule A" sheetId="7" r:id="rId5"/>
    <sheet name="6-Worksheet B" sheetId="3" r:id="rId6"/>
    <sheet name="7-Worksheet C" sheetId="10" r:id="rId7"/>
  </sheets>
  <definedNames>
    <definedName name="_xlnm.Print_Area" localSheetId="3">'4-Cost Report Certification'!$A$1:$O$48</definedName>
    <definedName name="_xlnm.Print_Area" localSheetId="4">'5-Schedule A'!$A$1:$J$58</definedName>
    <definedName name="_xlnm.Print_Area" localSheetId="5">'6-Worksheet B'!$A$1:$O$144</definedName>
    <definedName name="_xlnm.Print_Titles" localSheetId="5">'6-Worksheet B'!$1:$12</definedName>
  </definedNames>
  <calcPr calcId="152511"/>
</workbook>
</file>

<file path=xl/calcChain.xml><?xml version="1.0" encoding="utf-8"?>
<calcChain xmlns="http://schemas.openxmlformats.org/spreadsheetml/2006/main">
  <c r="A1" i="10" l="1"/>
  <c r="Y61" i="4" l="1"/>
  <c r="Y64" i="4"/>
  <c r="Y59" i="4"/>
  <c r="O128" i="3" l="1"/>
  <c r="O127" i="3"/>
  <c r="O126" i="3"/>
  <c r="K8" i="10"/>
  <c r="C8" i="10"/>
  <c r="K4" i="10"/>
  <c r="H4" i="10"/>
  <c r="D4" i="10"/>
  <c r="A4" i="10"/>
  <c r="N12" i="9" l="1"/>
  <c r="O15" i="3"/>
  <c r="H4" i="5"/>
  <c r="K4" i="5"/>
  <c r="L3" i="9"/>
  <c r="G3" i="9"/>
  <c r="O140" i="3"/>
  <c r="O139" i="3"/>
  <c r="O138" i="3"/>
  <c r="O137" i="3"/>
  <c r="O136" i="3"/>
  <c r="O135" i="3"/>
  <c r="O134" i="3"/>
  <c r="O133" i="3"/>
  <c r="O132" i="3"/>
  <c r="O131" i="3"/>
  <c r="O130" i="3"/>
  <c r="O129" i="3"/>
  <c r="O125" i="3"/>
  <c r="O124" i="3"/>
  <c r="O123" i="3"/>
  <c r="O122" i="3"/>
  <c r="O121" i="3"/>
  <c r="O120" i="3"/>
  <c r="O119" i="3"/>
  <c r="O118" i="3"/>
  <c r="O117" i="3"/>
  <c r="O116" i="3"/>
  <c r="O115" i="3"/>
  <c r="O110" i="3"/>
  <c r="O109" i="3"/>
  <c r="O108" i="3"/>
  <c r="O107" i="3"/>
  <c r="O106" i="3"/>
  <c r="O105" i="3"/>
  <c r="O104" i="3"/>
  <c r="O103" i="3"/>
  <c r="O102" i="3"/>
  <c r="O101" i="3"/>
  <c r="O97" i="3"/>
  <c r="O96" i="3"/>
  <c r="O95" i="3"/>
  <c r="O91" i="3"/>
  <c r="O90" i="3"/>
  <c r="O89" i="3"/>
  <c r="O88" i="3"/>
  <c r="O87" i="3"/>
  <c r="O86" i="3"/>
  <c r="O85" i="3"/>
  <c r="O84" i="3"/>
  <c r="O83" i="3"/>
  <c r="O82" i="3"/>
  <c r="O81" i="3"/>
  <c r="O77" i="3"/>
  <c r="O76" i="3"/>
  <c r="O75" i="3"/>
  <c r="O71" i="3"/>
  <c r="O70" i="3"/>
  <c r="O69" i="3"/>
  <c r="O68" i="3"/>
  <c r="O67" i="3"/>
  <c r="O66" i="3"/>
  <c r="O65" i="3"/>
  <c r="O64" i="3"/>
  <c r="O63" i="3"/>
  <c r="O62" i="3"/>
  <c r="O61" i="3"/>
  <c r="O60" i="3"/>
  <c r="O59" i="3"/>
  <c r="O58" i="3"/>
  <c r="O57" i="3"/>
  <c r="O56" i="3"/>
  <c r="O55" i="3"/>
  <c r="O54" i="3"/>
  <c r="O53" i="3"/>
  <c r="O52" i="3"/>
  <c r="O51" i="3"/>
  <c r="O47" i="3"/>
  <c r="O46" i="3"/>
  <c r="O45" i="3"/>
  <c r="O44" i="3"/>
  <c r="O43" i="3"/>
  <c r="O42" i="3"/>
  <c r="O41" i="3"/>
  <c r="O40" i="3"/>
  <c r="O39" i="3"/>
  <c r="O38" i="3"/>
  <c r="O37" i="3"/>
  <c r="O36" i="3"/>
  <c r="O35" i="3"/>
  <c r="O34" i="3"/>
  <c r="O33" i="3"/>
  <c r="O32" i="3"/>
  <c r="O31" i="3"/>
  <c r="O30" i="3"/>
  <c r="O48" i="3" s="1"/>
  <c r="O29" i="3"/>
  <c r="O28" i="3"/>
  <c r="O27" i="3"/>
  <c r="O23" i="3"/>
  <c r="O24" i="3" s="1"/>
  <c r="O22" i="3"/>
  <c r="O21" i="3"/>
  <c r="O17" i="3"/>
  <c r="O112" i="3"/>
  <c r="O98" i="3"/>
  <c r="O92" i="3"/>
  <c r="O78" i="3"/>
  <c r="O72" i="3"/>
  <c r="O16" i="3"/>
  <c r="N141" i="3"/>
  <c r="N112" i="3"/>
  <c r="N98" i="3"/>
  <c r="N92" i="3"/>
  <c r="N78" i="3"/>
  <c r="N72" i="3"/>
  <c r="N48" i="3"/>
  <c r="N24" i="3"/>
  <c r="N18" i="3"/>
  <c r="M141" i="3"/>
  <c r="M112" i="3"/>
  <c r="M98" i="3"/>
  <c r="M92" i="3"/>
  <c r="M78" i="3"/>
  <c r="M72" i="3"/>
  <c r="M48" i="3"/>
  <c r="M24" i="3"/>
  <c r="M18" i="3"/>
  <c r="I141" i="3"/>
  <c r="I112" i="3"/>
  <c r="I98" i="3"/>
  <c r="I92" i="3"/>
  <c r="I78" i="3"/>
  <c r="I72" i="3"/>
  <c r="I48" i="3"/>
  <c r="I24" i="3"/>
  <c r="I18" i="3"/>
  <c r="J141" i="3"/>
  <c r="J112" i="3"/>
  <c r="J98" i="3"/>
  <c r="J92" i="3"/>
  <c r="J78" i="3"/>
  <c r="J72" i="3"/>
  <c r="J48" i="3"/>
  <c r="J24" i="3"/>
  <c r="J18" i="3"/>
  <c r="K141" i="3"/>
  <c r="K112" i="3"/>
  <c r="K98" i="3"/>
  <c r="K92" i="3"/>
  <c r="K78" i="3"/>
  <c r="K72" i="3"/>
  <c r="K48" i="3"/>
  <c r="K24" i="3"/>
  <c r="K18" i="3"/>
  <c r="H141" i="3"/>
  <c r="H112" i="3"/>
  <c r="H98" i="3"/>
  <c r="H92" i="3"/>
  <c r="H78" i="3"/>
  <c r="H72" i="3"/>
  <c r="H48" i="3"/>
  <c r="H24" i="3"/>
  <c r="H18" i="3"/>
  <c r="J41" i="7"/>
  <c r="J52" i="7"/>
  <c r="J51" i="7"/>
  <c r="J50" i="7"/>
  <c r="J49" i="7"/>
  <c r="J48" i="7"/>
  <c r="J22" i="7"/>
  <c r="J23" i="7"/>
  <c r="J24" i="7"/>
  <c r="J25" i="7"/>
  <c r="J26" i="7"/>
  <c r="H4" i="7"/>
  <c r="G4" i="7"/>
  <c r="D4" i="7"/>
  <c r="A4" i="7"/>
  <c r="N11" i="9"/>
  <c r="C4" i="3"/>
  <c r="M4" i="3"/>
  <c r="K4" i="3"/>
  <c r="A4" i="3"/>
  <c r="N7" i="3"/>
  <c r="L7" i="3"/>
  <c r="H8" i="7"/>
  <c r="C8" i="7"/>
  <c r="D4" i="5"/>
  <c r="A4" i="5"/>
  <c r="A4" i="4"/>
  <c r="G4" i="4"/>
  <c r="R4" i="4"/>
  <c r="V4" i="4"/>
  <c r="A1" i="5"/>
  <c r="A1" i="4"/>
  <c r="A1" i="9"/>
  <c r="K8" i="5"/>
  <c r="C8" i="5"/>
  <c r="N10" i="9"/>
  <c r="N9" i="9"/>
  <c r="C3" i="9"/>
  <c r="A3" i="9"/>
  <c r="D7" i="4"/>
  <c r="M7" i="4"/>
  <c r="O141" i="3"/>
  <c r="G141" i="3"/>
  <c r="F141" i="3"/>
  <c r="Y28" i="4" s="1"/>
  <c r="G112" i="3"/>
  <c r="F112" i="3"/>
  <c r="Y26" i="4" s="1"/>
  <c r="G98" i="3"/>
  <c r="F98" i="3"/>
  <c r="Y24" i="4" s="1"/>
  <c r="G92" i="3"/>
  <c r="F92" i="3"/>
  <c r="Y22" i="4" s="1"/>
  <c r="G78" i="3"/>
  <c r="F78" i="3"/>
  <c r="Y20" i="4" s="1"/>
  <c r="G72" i="3"/>
  <c r="F72" i="3"/>
  <c r="Y18" i="4" s="1"/>
  <c r="G48" i="3"/>
  <c r="F48" i="3"/>
  <c r="Y16" i="4" s="1"/>
  <c r="G24" i="3"/>
  <c r="F24" i="3"/>
  <c r="Y14" i="4" s="1"/>
  <c r="G18" i="3"/>
  <c r="F18" i="3"/>
  <c r="Y12" i="4" s="1"/>
  <c r="J54" i="7"/>
  <c r="J28" i="7" l="1"/>
  <c r="H144" i="3"/>
  <c r="Y29" i="4" s="1"/>
  <c r="J144" i="3"/>
  <c r="Y31" i="4" s="1"/>
  <c r="M144" i="3"/>
  <c r="K144" i="3"/>
  <c r="Y32" i="4" s="1"/>
  <c r="I144" i="3"/>
  <c r="Y30" i="4" s="1"/>
  <c r="N144" i="3"/>
  <c r="O18" i="3"/>
  <c r="O144" i="3" s="1"/>
  <c r="Y53" i="4" s="1"/>
  <c r="J56" i="7"/>
  <c r="Y46" i="4" s="1"/>
  <c r="Y48" i="4" s="1"/>
  <c r="Y55" i="4" l="1"/>
  <c r="Y36" i="4"/>
  <c r="Y50" i="4" l="1"/>
  <c r="Y58" i="4" s="1"/>
  <c r="N28" i="9" s="1"/>
  <c r="Y60" i="4" l="1"/>
  <c r="Y62" i="4" l="1"/>
  <c r="Y63" i="4"/>
  <c r="Y65" i="4" s="1"/>
  <c r="Y67" i="4" s="1"/>
  <c r="Y68" i="4" l="1"/>
</calcChain>
</file>

<file path=xl/sharedStrings.xml><?xml version="1.0" encoding="utf-8"?>
<sst xmlns="http://schemas.openxmlformats.org/spreadsheetml/2006/main" count="335" uniqueCount="210">
  <si>
    <t>Complete Shaded Areas Only</t>
  </si>
  <si>
    <t>9-Digit TPI:</t>
  </si>
  <si>
    <t>10-Digit NPI:</t>
  </si>
  <si>
    <t>(From Worksheet B)</t>
  </si>
  <si>
    <t>$</t>
  </si>
  <si>
    <t>Quality Assurance Techs - Hours</t>
  </si>
  <si>
    <t>Quality Assurance Techs - Salaries &amp; Wages</t>
  </si>
  <si>
    <t>Safety Officer - Hours</t>
  </si>
  <si>
    <t>Safety Officer - Salaries &amp; Wages</t>
  </si>
  <si>
    <t>Billing/Account Reps - Hours</t>
  </si>
  <si>
    <t>Billing/Account Reps - Salaries &amp; Wages</t>
  </si>
  <si>
    <t>Director - Hours</t>
  </si>
  <si>
    <t>Director - Salaries &amp; Wages</t>
  </si>
  <si>
    <t>Employee Benefits</t>
  </si>
  <si>
    <t>(Describe in Explanation Box)</t>
  </si>
  <si>
    <t>Employer Retirement Contribution</t>
  </si>
  <si>
    <t>Employer FICA Payroll Taxes</t>
  </si>
  <si>
    <t>Employer Medicare Payroll Taxes</t>
  </si>
  <si>
    <t>State Unemployment Payroll Taxes</t>
  </si>
  <si>
    <t>Federal Unemployment Payroll Taxes</t>
  </si>
  <si>
    <t>Unemployment Compensation (Reimbursing Employer)</t>
  </si>
  <si>
    <t>REDUCTIONS:</t>
  </si>
  <si>
    <t>GENERAL AND STATISTICAL INFORMATION</t>
  </si>
  <si>
    <t>Physical Address of Accounting Records:</t>
  </si>
  <si>
    <t xml:space="preserve">Reviewed by: </t>
  </si>
  <si>
    <t>Approved by:</t>
  </si>
  <si>
    <t>Settlement Date:</t>
  </si>
  <si>
    <t>COST SETTLEMENT  CALCULATION:</t>
  </si>
  <si>
    <t xml:space="preserve">9-Digit TPI: </t>
  </si>
  <si>
    <t xml:space="preserve">10-Digit NPI: </t>
  </si>
  <si>
    <t>Cost Report Certification</t>
  </si>
  <si>
    <t xml:space="preserve">  AS SIGNER OF THIS COST REPORT, I HEREBY CERTIFY THAT:</t>
  </si>
  <si>
    <t>I have read the note below, the cover letter and all the instructions applicable to this cost report.</t>
  </si>
  <si>
    <t>I have reviewed this entire cost report after its preparation.</t>
  </si>
  <si>
    <t>NOTE:</t>
  </si>
  <si>
    <t xml:space="preserve">This COST REPORT CERTIFICATION must be signed by an individual legally responsible for the authorized agent </t>
  </si>
  <si>
    <t>or other official.  Misrepresentation or falsification of any information contained in this cost report may be punishable</t>
  </si>
  <si>
    <t>by fine and/or imprisonment under federal and/or state law.</t>
  </si>
  <si>
    <t xml:space="preserve"> </t>
  </si>
  <si>
    <t xml:space="preserve"> SIGNER IDENTIFICATION</t>
  </si>
  <si>
    <t>Printed/Typed Name of Signer</t>
  </si>
  <si>
    <t>Title of Signer</t>
  </si>
  <si>
    <t>Name of Provider:</t>
  </si>
  <si>
    <t>Address of Signer (street or P.O. Box, city, state, 9-digit zip):</t>
  </si>
  <si>
    <t>Phone Number (including area code)</t>
  </si>
  <si>
    <t>FAX Number (including area code)</t>
  </si>
  <si>
    <t xml:space="preserve">Email: </t>
  </si>
  <si>
    <t>SIGNATURE OF SIGNER</t>
  </si>
  <si>
    <t>DATE</t>
  </si>
  <si>
    <t>Director</t>
  </si>
  <si>
    <t>A</t>
  </si>
  <si>
    <t>B</t>
  </si>
  <si>
    <t>C</t>
  </si>
  <si>
    <t>D</t>
  </si>
  <si>
    <t>E</t>
  </si>
  <si>
    <t>F</t>
  </si>
  <si>
    <t>Description</t>
  </si>
  <si>
    <t>Month/Year</t>
  </si>
  <si>
    <t>Years of</t>
  </si>
  <si>
    <t>Prior Period</t>
  </si>
  <si>
    <t>Depreciation</t>
  </si>
  <si>
    <t>of Asset</t>
  </si>
  <si>
    <t>Placed in</t>
  </si>
  <si>
    <t>Useful</t>
  </si>
  <si>
    <t>Cost</t>
  </si>
  <si>
    <t>Accumulated</t>
  </si>
  <si>
    <t>For Reporting</t>
  </si>
  <si>
    <t>Service</t>
  </si>
  <si>
    <t>Life</t>
  </si>
  <si>
    <t>Period</t>
  </si>
  <si>
    <t>VEHICLES:</t>
  </si>
  <si>
    <t>Total All Vehicles</t>
  </si>
  <si>
    <t>TOTAL . . . . . . . . . . . . . . . . . . . . . . . . . . . . . . . .</t>
  </si>
  <si>
    <t>EQUIPMENT:</t>
  </si>
  <si>
    <t>Total All Equipment</t>
  </si>
  <si>
    <t>BUILDING:</t>
  </si>
  <si>
    <t>Total All Building</t>
  </si>
  <si>
    <t>Depreciation Schedule</t>
  </si>
  <si>
    <t xml:space="preserve">E M P L O Y E  E  I N F O R M A T I O N </t>
  </si>
  <si>
    <t>F E D   F U N D I N G   R E D U C T I O N</t>
  </si>
  <si>
    <t>Employee #</t>
  </si>
  <si>
    <t>Last Name</t>
  </si>
  <si>
    <t>First Name</t>
  </si>
  <si>
    <t>Job Title /
Credentials</t>
  </si>
  <si>
    <t xml:space="preserve"> (E)mployee or (C)ontracted</t>
  </si>
  <si>
    <t>Gross Salary</t>
  </si>
  <si>
    <t>Contractor Payments</t>
  </si>
  <si>
    <t>Employer - FICA Payroll Taxes</t>
  </si>
  <si>
    <t>Employer - Medicare Payroll Taxes</t>
  </si>
  <si>
    <t>Position Fully or Partially Funded By Fed Funds or Grants?
Yes or No</t>
  </si>
  <si>
    <t>If Yes, Amount of Federal Funding</t>
  </si>
  <si>
    <t>Other Amounts To Be Removed</t>
  </si>
  <si>
    <t>Total Reduction</t>
  </si>
  <si>
    <t>TOTAL</t>
  </si>
  <si>
    <t>TOTAL BENEFITS AND REDUCTIONS</t>
  </si>
  <si>
    <t xml:space="preserve">Other </t>
  </si>
  <si>
    <t>Statistical Information</t>
  </si>
  <si>
    <t>Reporting Period:</t>
  </si>
  <si>
    <t>PROVIDER INFORMATION</t>
  </si>
  <si>
    <t>Provider Name:</t>
  </si>
  <si>
    <t>Street Address:</t>
  </si>
  <si>
    <t>Mailing Address:</t>
  </si>
  <si>
    <t>Phone Number:</t>
  </si>
  <si>
    <t>FAX Number:</t>
  </si>
  <si>
    <t>Email:</t>
  </si>
  <si>
    <t>Name:</t>
  </si>
  <si>
    <t>Title:</t>
  </si>
  <si>
    <t>Business Name:</t>
  </si>
  <si>
    <t>LOCATION OF ACCOUNTING RECORDS THAT SUPPORT THIS REPORT</t>
  </si>
  <si>
    <t>Physical Address:</t>
  </si>
  <si>
    <t>yes/no</t>
  </si>
  <si>
    <t xml:space="preserve">TEXAS GOVERNMENTALLY OWNED DENTAL PROVIDER SERVICES COST REPORT </t>
  </si>
  <si>
    <t>P A Y R O L L  A N D  B E N E F I T S</t>
  </si>
  <si>
    <t>Total Dental Services Depreciation   . . . . . . . . . . . . . . . . . . . . . . . . . . . . . . . . . . . . . . . . . .</t>
  </si>
  <si>
    <t xml:space="preserve">All Other </t>
  </si>
  <si>
    <t>All Other</t>
  </si>
  <si>
    <t>DENTAL SERVICES</t>
  </si>
  <si>
    <t>Support Services (IT, etc.)</t>
  </si>
  <si>
    <t>This cost report was prepared from the books and records of the Dental Services provider.</t>
  </si>
  <si>
    <t>Dentists - Hours</t>
  </si>
  <si>
    <t>Dentists - Salaries &amp; Wages</t>
  </si>
  <si>
    <t>Dental Assistants - Hours</t>
  </si>
  <si>
    <t>Dental Assistants - Salaries &amp; Wages</t>
  </si>
  <si>
    <t>Contracted Staff - Hours</t>
  </si>
  <si>
    <t>Contracted  Staff - Compensation</t>
  </si>
  <si>
    <t>Safety Officer</t>
  </si>
  <si>
    <t>Billing/Account Reps</t>
  </si>
  <si>
    <t>Quality Assurance Techs</t>
  </si>
  <si>
    <t>Contracted Staff</t>
  </si>
  <si>
    <t>Other Staff - Hours</t>
  </si>
  <si>
    <t>Other Staff - Salaries &amp; Wages</t>
  </si>
  <si>
    <t xml:space="preserve">General Provider Information </t>
  </si>
  <si>
    <t>Dental Assistants</t>
  </si>
  <si>
    <t>EXPLANATION BOX</t>
  </si>
  <si>
    <t>To be completed by HHSC Staff only</t>
  </si>
  <si>
    <t>Is Reporting Period less than a full FFY?</t>
  </si>
  <si>
    <t>(From Schedule A)</t>
  </si>
  <si>
    <t>Dental Director</t>
  </si>
  <si>
    <t>Dental Director - Hours</t>
  </si>
  <si>
    <t>Dental Director - Salaries &amp; Wages</t>
  </si>
  <si>
    <t>Dentists</t>
  </si>
  <si>
    <t xml:space="preserve">Other Staff </t>
  </si>
  <si>
    <t>●</t>
  </si>
  <si>
    <t>and/or dental services provider representative, such as the Chief Financial Officer, Business Officer, Director,</t>
  </si>
  <si>
    <t xml:space="preserve">Reporting Period </t>
  </si>
  <si>
    <t>Federal Fiscal Year (FFY)</t>
  </si>
  <si>
    <t>CHIEF FINANCIAL OFFICER / BUSINESS MANAGER</t>
  </si>
  <si>
    <t xml:space="preserve">REPORT PREPARER </t>
  </si>
  <si>
    <t>Cost-to-Charge-Ratio (CCR)=Total Allowable Costs/Total Billed Charges</t>
  </si>
  <si>
    <t>Provider Contact Name:</t>
  </si>
  <si>
    <t>The expenditures on this cost report have not been claimed on any other cost report.</t>
  </si>
  <si>
    <t>PAYROLL EXPENSES</t>
  </si>
  <si>
    <t>OTHER COSTS</t>
  </si>
  <si>
    <t>The cost report will include only allocable expenditures related to Medicaid, Medicaid Managed Care and Uncompensated Care as defined and approved in the Texas Healthcare Transformation and Quality Improvement 1115 Waiver Program.</t>
  </si>
  <si>
    <t>SCHEDULE A 
DEPRECIATION -- DENTAL SERVICES -- (Straight-Line Method Only)</t>
  </si>
  <si>
    <t>Worksheet B   Payroll and Benefits</t>
  </si>
  <si>
    <t>2.26.b.</t>
  </si>
  <si>
    <t>2.26.a.</t>
  </si>
  <si>
    <t>2.27.a.</t>
  </si>
  <si>
    <t>2.27.b.</t>
  </si>
  <si>
    <t>Supplies &amp; Materials Non-Clincial</t>
  </si>
  <si>
    <t>Supplies &amp; Materials Clinical</t>
  </si>
  <si>
    <t>Equipment Clinical</t>
  </si>
  <si>
    <t>Equipment Non-Clinical</t>
  </si>
  <si>
    <t>Total Staff Costs  (sum lines 2.00 thru 2.24)</t>
  </si>
  <si>
    <t>Total Direct and Indirect Dental Other Costs  (sum lines 2.26 through 2.30)</t>
  </si>
  <si>
    <t>Total Staff, Direct and Indirect Dental Other Costs  (sum lines 2.25 and 2.31)</t>
  </si>
  <si>
    <t>Total Reductions  (sum lines 2.33 and 2.34)</t>
  </si>
  <si>
    <t>Will you be utilizing an Indirect Cost Rate on this report?</t>
  </si>
  <si>
    <t>If yes, what is your agency Indirect Cost Rate?</t>
  </si>
  <si>
    <t>Cost Allocation Information</t>
  </si>
  <si>
    <t>FMAP for Appropriate Fiscal Year (To Be Entered by HHSC)</t>
  </si>
  <si>
    <t>Cost Allocation Methodologies Employed by the Governmental Entity</t>
  </si>
  <si>
    <t xml:space="preserve">     (Examples:  Allocation of Personnel Worksheet, Time Distribution Report, Sattement of Employee Benefits, etc)</t>
  </si>
  <si>
    <t>Does your agency have an approved Cost Allocation Plan (CAP)?  Provide additional detail on Page 7 Worksheet C</t>
  </si>
  <si>
    <t>Does your agency have an approved Indirect Cost Rate (IDCR)?  Provide additional detail on Page 7 Worksheet C</t>
  </si>
  <si>
    <t>Page 1 of 7</t>
  </si>
  <si>
    <t>Page 2 of 7</t>
  </si>
  <si>
    <t>Page 3 of 7</t>
  </si>
  <si>
    <t>Page 4 of 7</t>
  </si>
  <si>
    <t>Page 5 of 7</t>
  </si>
  <si>
    <t>Page 6 of 7</t>
  </si>
  <si>
    <t>Page 7 of 7</t>
  </si>
  <si>
    <t>If yes, please provide the name of the Cognizant Agency who approved the CAP</t>
  </si>
  <si>
    <t>If yes, please provide the name of the Cognizant Agency who approved the IDCR</t>
  </si>
  <si>
    <t>Federal Funds (line 2.47 multiplied by line 2.48)</t>
  </si>
  <si>
    <t>Supplies &amp; Materials:</t>
  </si>
  <si>
    <t>Equipment:</t>
  </si>
  <si>
    <r>
      <t xml:space="preserve">Other Federal Funds and Grants </t>
    </r>
    <r>
      <rPr>
        <sz val="9"/>
        <color indexed="12"/>
        <rFont val="Arial"/>
        <family val="2"/>
      </rPr>
      <t>(Non Medciaid)</t>
    </r>
  </si>
  <si>
    <r>
      <t xml:space="preserve">Total  Allowable Costs (total cost from line 2.32 less total reductions from  line 2.35) </t>
    </r>
    <r>
      <rPr>
        <sz val="9"/>
        <color indexed="57"/>
        <rFont val="Arial"/>
        <family val="2"/>
      </rPr>
      <t xml:space="preserve">          </t>
    </r>
    <r>
      <rPr>
        <sz val="9"/>
        <color indexed="12"/>
        <rFont val="Arial"/>
        <family val="2"/>
      </rPr>
      <t xml:space="preserve"> </t>
    </r>
  </si>
  <si>
    <t>Non-Federal Required Match (line 2.47 less line 2.49)</t>
  </si>
  <si>
    <t>My office has completed the appropriate documentation required by HHSC and the Texas Comptroller's Office regarding the Intergovernmental Transfer (IGT) process.</t>
  </si>
  <si>
    <t>To the best of my knowledge and belief, this cost report is true, correct and complete, and was prepared in accordance with State and Federal audit and cost principle standards as well as all the instructions applicable to this cost report.</t>
  </si>
  <si>
    <t>I understand that this information will be used as a basis for claims for Federal funds, and possibly State funds, and that falsification and concealment of a material fact may be prosecuted under Federal and State civil or criminal law.</t>
  </si>
  <si>
    <t>D.  Please provide a list of personnel cost worksheets that support your  CAP or IDCR</t>
  </si>
  <si>
    <t>C.  If you do not have an approved CAP or IDCR but are using another cost allocation methodology, please provide a copy of your methodology and the supporting documentation.</t>
  </si>
  <si>
    <t>B.  If you entered "yes" on Page 2, Line 1.06 and 1.09 and your agency has an approved Indirect Cost Rate (IDCR), please provide a copy of the certificate of indirect costs received from the Cognizant Agency.</t>
  </si>
  <si>
    <t>A.  If you entered "yes" on Page 12 Line 1.05 and  your agency has an approved Cost Allocation Plan (CAP), please provide a copy of the approval letter received from the Cognizant Agency.</t>
  </si>
  <si>
    <t>Revised 1-31-13</t>
  </si>
  <si>
    <t>Additional Cost Data</t>
  </si>
  <si>
    <t>Charity Care Charges</t>
  </si>
  <si>
    <t>Charity Care Reimbursement</t>
  </si>
  <si>
    <t>Total Billed Charges (Tab 2, line 1.21)</t>
  </si>
  <si>
    <t>Charity Care Allowable Costs=CCR*Total Charges Associated with Charity Care (line 2.42 multiplied by line 2.43)</t>
  </si>
  <si>
    <t>Settlement Amount=Total Charity Care Allowable Amount Less Charity Care Reimbursement (line 2.45 less 2.46)</t>
  </si>
  <si>
    <t>Total Charity Care Allowable Amount (equals the lesser of line 2.43 (Charges) or 2.44 (Allowable Costs) if 2.42&gt;100%)</t>
  </si>
  <si>
    <t>Total Cost (Medicaid, Charity Care, Medicare, Commercial Insurance, Self-Pay, etc.) - Tab 3, line 2.40</t>
  </si>
  <si>
    <t>Total Charges (Medicaid, Charity Care, Medicare, Commercial Insurance, Self-Pay, etc.)</t>
  </si>
  <si>
    <r>
      <t>Charity Care Reimbursement (Tab 2, line 1.12)</t>
    </r>
    <r>
      <rPr>
        <sz val="9"/>
        <color indexed="57"/>
        <rFont val="Arial"/>
        <family val="2"/>
      </rPr>
      <t xml:space="preserve">                  </t>
    </r>
  </si>
  <si>
    <t>Total Charges Associated with Charity Care (Tab 2, line 1.11)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</si>
</sst>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00_$;[Red]_$* \(#,##0.00\);_$* &quot;0.00&quot;_$;_$@_$"/>
    <numFmt numFmtId="165" formatCode="0."/>
    <numFmt numFmtId="166" formatCode="0.00_)"/>
    <numFmt numFmtId="167" formatCode="_(* #,##0_);_(* \(#,##0\);_(* &quot;-&quot;??_);_(@_)"/>
    <numFmt numFmtId="168" formatCode="0.&quot;$&quot;"/>
  </numFmts>
  <fonts count="61" x14ac:knownFonts="1">
    <font>
      <sz val="10"/>
      <name val="Arial"/>
    </font>
    <font>
      <sz val="10"/>
      <name val="Arial"/>
      <family val="2"/>
    </font>
    <font>
      <sz val="8"/>
      <name val="Arial"/>
      <family val="2"/>
    </font>
    <font>
      <sz val="11"/>
      <color indexed="8"/>
      <name val="Calibri"/>
      <family val="2"/>
    </font>
    <font>
      <sz val="11"/>
      <color indexed="9"/>
      <name val="Calibri"/>
      <family val="2"/>
    </font>
    <font>
      <b/>
      <i/>
      <sz val="12"/>
      <name val="Times New Roman"/>
      <family val="1"/>
    </font>
    <font>
      <sz val="11"/>
      <color indexed="20"/>
      <name val="Calibri"/>
      <family val="2"/>
    </font>
    <font>
      <b/>
      <sz val="11"/>
      <color indexed="52"/>
      <name val="Calibri"/>
      <family val="2"/>
    </font>
    <font>
      <u/>
      <sz val="10"/>
      <name val="Times New Roman"/>
      <family val="1"/>
    </font>
    <font>
      <b/>
      <sz val="11"/>
      <color indexed="9"/>
      <name val="Calibri"/>
      <family val="2"/>
    </font>
    <font>
      <sz val="10"/>
      <name val="Arial"/>
      <family val="2"/>
    </font>
    <font>
      <sz val="10"/>
      <name val="Times New Roman"/>
      <family val="1"/>
    </font>
    <font>
      <b/>
      <sz val="10"/>
      <name val="Times"/>
    </font>
    <font>
      <sz val="10"/>
      <name val="Times"/>
    </font>
    <font>
      <b/>
      <i/>
      <u/>
      <sz val="12"/>
      <name val="Times New Roman"/>
      <family val="1"/>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b/>
      <i/>
      <sz val="16"/>
      <name val="Helv"/>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4"/>
      <name val="Arial"/>
      <family val="2"/>
    </font>
    <font>
      <b/>
      <sz val="12"/>
      <name val="Times New Roman"/>
      <family val="1"/>
    </font>
    <font>
      <sz val="12"/>
      <name val="Arial"/>
      <family val="2"/>
    </font>
    <font>
      <b/>
      <sz val="10"/>
      <name val="Arial"/>
      <family val="2"/>
    </font>
    <font>
      <sz val="10"/>
      <color indexed="8"/>
      <name val="ARIAL"/>
      <family val="2"/>
    </font>
    <font>
      <b/>
      <sz val="10"/>
      <color indexed="12"/>
      <name val="Arial"/>
      <family val="2"/>
    </font>
    <font>
      <sz val="12"/>
      <color indexed="8"/>
      <name val="Arial"/>
      <family val="2"/>
    </font>
    <font>
      <sz val="12"/>
      <color indexed="10"/>
      <name val="Arial"/>
      <family val="2"/>
    </font>
    <font>
      <b/>
      <sz val="16"/>
      <color indexed="10"/>
      <name val="Arial"/>
      <family val="2"/>
    </font>
    <font>
      <sz val="13"/>
      <name val="Arial"/>
      <family val="2"/>
    </font>
    <font>
      <b/>
      <sz val="11"/>
      <name val="Arial"/>
      <family val="2"/>
    </font>
    <font>
      <sz val="11"/>
      <name val="Arial"/>
      <family val="2"/>
    </font>
    <font>
      <sz val="9"/>
      <name val="Arial"/>
      <family val="2"/>
    </font>
    <font>
      <b/>
      <sz val="9"/>
      <name val="Arial"/>
      <family val="2"/>
    </font>
    <font>
      <sz val="9"/>
      <color indexed="8"/>
      <name val="ARIAL"/>
      <family val="2"/>
    </font>
    <font>
      <sz val="9"/>
      <color indexed="10"/>
      <name val="Arial"/>
      <family val="2"/>
    </font>
    <font>
      <sz val="10"/>
      <name val="Arial"/>
      <family val="2"/>
    </font>
    <font>
      <b/>
      <sz val="8"/>
      <name val="Arial"/>
      <family val="2"/>
    </font>
    <font>
      <b/>
      <sz val="18"/>
      <name val="Arial"/>
      <family val="2"/>
    </font>
    <font>
      <b/>
      <sz val="16"/>
      <name val="Arial"/>
      <family val="2"/>
    </font>
    <font>
      <sz val="16"/>
      <name val="Arial"/>
      <family val="2"/>
    </font>
    <font>
      <sz val="10"/>
      <name val="Arial"/>
      <family val="2"/>
    </font>
    <font>
      <b/>
      <sz val="10"/>
      <name val="Tms Rmn"/>
    </font>
    <font>
      <sz val="10"/>
      <name val="Tms Rmn"/>
    </font>
    <font>
      <sz val="9"/>
      <color indexed="12"/>
      <name val="Arial"/>
      <family val="2"/>
    </font>
    <font>
      <i/>
      <sz val="9"/>
      <name val="Arial"/>
      <family val="2"/>
    </font>
    <font>
      <sz val="9"/>
      <color indexed="57"/>
      <name val="Arial"/>
      <family val="2"/>
    </font>
    <font>
      <u/>
      <sz val="9"/>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2"/>
        <bgColor indexed="8"/>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8"/>
      </patternFill>
    </fill>
    <fill>
      <patternFill patternType="solid">
        <fgColor rgb="FFFFFF99"/>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style="medium">
        <color indexed="64"/>
      </right>
      <top style="thin">
        <color indexed="55"/>
      </top>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style="thin">
        <color indexed="55"/>
      </top>
      <bottom style="thin">
        <color indexed="64"/>
      </bottom>
      <diagonal/>
    </border>
    <border>
      <left style="thin">
        <color indexed="64"/>
      </left>
      <right style="thin">
        <color indexed="64"/>
      </right>
      <top style="thin">
        <color indexed="55"/>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55"/>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Fill="0" applyBorder="0" applyProtection="0">
      <alignment horizontal="left"/>
    </xf>
    <xf numFmtId="0" fontId="6" fillId="3" borderId="0" applyNumberFormat="0" applyBorder="0" applyAlignment="0" applyProtection="0"/>
    <xf numFmtId="0" fontId="7" fillId="20" borderId="1" applyNumberFormat="0" applyAlignment="0" applyProtection="0"/>
    <xf numFmtId="0" fontId="8" fillId="0" borderId="0" applyNumberFormat="0" applyFill="0" applyBorder="0" applyProtection="0">
      <alignment horizontal="left"/>
    </xf>
    <xf numFmtId="0" fontId="9" fillId="21" borderId="2" applyNumberFormat="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1" fillId="0" borderId="3" applyFill="0" applyBorder="0" applyAlignment="0" applyProtection="0"/>
    <xf numFmtId="165" fontId="12" fillId="22" borderId="4"/>
    <xf numFmtId="0" fontId="13" fillId="0" borderId="0" applyFont="0" applyFill="0"/>
    <xf numFmtId="44" fontId="1" fillId="0" borderId="0" applyFont="0" applyFill="0" applyBorder="0" applyAlignment="0" applyProtection="0"/>
    <xf numFmtId="0" fontId="14" fillId="0" borderId="5" applyNumberFormat="0" applyFill="0" applyBorder="0" applyProtection="0">
      <alignment horizontal="left"/>
    </xf>
    <xf numFmtId="0" fontId="15" fillId="0" borderId="0" applyNumberFormat="0" applyFill="0" applyBorder="0" applyAlignment="0" applyProtection="0"/>
    <xf numFmtId="0" fontId="16" fillId="4" borderId="0" applyNumberFormat="0" applyBorder="0" applyAlignment="0" applyProtection="0"/>
    <xf numFmtId="38" fontId="17" fillId="23"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7" borderId="1" applyNumberFormat="0" applyAlignment="0" applyProtection="0"/>
    <xf numFmtId="10" fontId="17" fillId="24" borderId="9" applyNumberFormat="0" applyBorder="0" applyAlignment="0" applyProtection="0"/>
    <xf numFmtId="0" fontId="23" fillId="0" borderId="10" applyNumberFormat="0" applyFill="0" applyAlignment="0" applyProtection="0"/>
    <xf numFmtId="0" fontId="24" fillId="25" borderId="0" applyNumberFormat="0" applyBorder="0" applyAlignment="0" applyProtection="0"/>
    <xf numFmtId="37" fontId="25" fillId="0" borderId="0"/>
    <xf numFmtId="166"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10" fillId="0" borderId="0"/>
    <xf numFmtId="0" fontId="11" fillId="0" borderId="0"/>
    <xf numFmtId="0" fontId="37" fillId="0" borderId="0"/>
    <xf numFmtId="0" fontId="11" fillId="0" borderId="0"/>
    <xf numFmtId="0" fontId="10" fillId="26" borderId="11" applyNumberFormat="0" applyFont="0" applyAlignment="0" applyProtection="0"/>
    <xf numFmtId="0" fontId="28" fillId="20" borderId="12" applyNumberFormat="0" applyAlignment="0" applyProtection="0"/>
    <xf numFmtId="9" fontId="1" fillId="0" borderId="0" applyFont="0" applyFill="0" applyBorder="0" applyAlignment="0" applyProtection="0"/>
    <xf numFmtId="10" fontId="10" fillId="0" borderId="0" applyFon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5" fontId="55" fillId="22" borderId="4"/>
    <xf numFmtId="0" fontId="56" fillId="0" borderId="0" applyFont="0" applyFill="0"/>
    <xf numFmtId="38" fontId="2" fillId="23" borderId="0" applyNumberFormat="0" applyBorder="0" applyAlignment="0" applyProtection="0"/>
    <xf numFmtId="10" fontId="2" fillId="24" borderId="9" applyNumberFormat="0" applyBorder="0" applyAlignment="0" applyProtection="0"/>
    <xf numFmtId="0" fontId="54" fillId="0" borderId="0"/>
    <xf numFmtId="0" fontId="54" fillId="0" borderId="0"/>
    <xf numFmtId="0" fontId="54" fillId="26" borderId="11" applyNumberFormat="0" applyFont="0" applyAlignment="0" applyProtection="0"/>
    <xf numFmtId="10" fontId="5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26" borderId="11" applyNumberFormat="0" applyFont="0" applyAlignment="0" applyProtection="0"/>
    <xf numFmtId="10"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26" borderId="11" applyNumberFormat="0" applyFont="0" applyAlignment="0" applyProtection="0"/>
    <xf numFmtId="10" fontId="1" fillId="0" borderId="0" applyFont="0" applyFill="0" applyBorder="0" applyAlignment="0" applyProtection="0"/>
  </cellStyleXfs>
  <cellXfs count="644">
    <xf numFmtId="0" fontId="0" fillId="0" borderId="0" xfId="0"/>
    <xf numFmtId="0" fontId="10" fillId="0" borderId="0" xfId="63" applyFont="1" applyFill="1" applyBorder="1" applyAlignment="1" applyProtection="1">
      <alignment horizontal="centerContinuous"/>
    </xf>
    <xf numFmtId="0" fontId="10" fillId="0" borderId="0" xfId="63" applyFont="1" applyFill="1" applyBorder="1" applyAlignment="1" applyProtection="1">
      <alignment horizontal="right"/>
    </xf>
    <xf numFmtId="0" fontId="10" fillId="0" borderId="15" xfId="63" applyFont="1" applyBorder="1" applyProtection="1"/>
    <xf numFmtId="0" fontId="10" fillId="0" borderId="0" xfId="63" applyFont="1" applyBorder="1" applyAlignment="1" applyProtection="1">
      <alignment horizontal="centerContinuous"/>
    </xf>
    <xf numFmtId="0" fontId="10" fillId="0" borderId="0" xfId="63" applyFont="1" applyBorder="1" applyAlignment="1" applyProtection="1">
      <alignment horizontal="left"/>
    </xf>
    <xf numFmtId="0" fontId="10" fillId="0" borderId="0" xfId="63" applyFont="1" applyBorder="1" applyProtection="1"/>
    <xf numFmtId="0" fontId="10" fillId="0" borderId="0" xfId="63" applyFont="1" applyFill="1" applyBorder="1" applyAlignment="1" applyProtection="1">
      <alignment horizontal="left"/>
    </xf>
    <xf numFmtId="0" fontId="35" fillId="0" borderId="0" xfId="59" applyFont="1" applyFill="1" applyBorder="1" applyProtection="1"/>
    <xf numFmtId="0" fontId="35" fillId="0" borderId="0" xfId="59" applyFont="1" applyFill="1" applyBorder="1" applyAlignment="1" applyProtection="1">
      <alignment horizontal="center"/>
    </xf>
    <xf numFmtId="0" fontId="42" fillId="23" borderId="17" xfId="59" applyFont="1" applyFill="1" applyBorder="1" applyAlignment="1">
      <alignment horizontal="centerContinuous" vertical="center"/>
    </xf>
    <xf numFmtId="1" fontId="43" fillId="0" borderId="19" xfId="59" applyNumberFormat="1" applyFont="1" applyFill="1" applyBorder="1" applyAlignment="1" applyProtection="1">
      <alignment horizontal="centerContinuous"/>
    </xf>
    <xf numFmtId="1" fontId="43" fillId="0" borderId="20" xfId="59" applyNumberFormat="1" applyFont="1" applyFill="1" applyBorder="1" applyAlignment="1" applyProtection="1">
      <alignment horizontal="centerContinuous"/>
    </xf>
    <xf numFmtId="0" fontId="44" fillId="0" borderId="20" xfId="59" applyFont="1" applyBorder="1" applyAlignment="1" applyProtection="1">
      <alignment horizontal="centerContinuous"/>
    </xf>
    <xf numFmtId="0" fontId="44" fillId="0" borderId="21" xfId="59" applyFont="1" applyBorder="1" applyAlignment="1" applyProtection="1">
      <alignment horizontal="centerContinuous"/>
    </xf>
    <xf numFmtId="0" fontId="43" fillId="0" borderId="19" xfId="59" applyFont="1" applyFill="1" applyBorder="1" applyAlignment="1" applyProtection="1">
      <alignment horizontal="centerContinuous"/>
    </xf>
    <xf numFmtId="0" fontId="43" fillId="0" borderId="20" xfId="59" applyFont="1" applyFill="1" applyBorder="1" applyAlignment="1" applyProtection="1">
      <alignment horizontal="centerContinuous"/>
    </xf>
    <xf numFmtId="0" fontId="43" fillId="0" borderId="21" xfId="59" applyFont="1" applyFill="1" applyBorder="1" applyAlignment="1" applyProtection="1">
      <alignment horizontal="centerContinuous"/>
    </xf>
    <xf numFmtId="43" fontId="43" fillId="0" borderId="19" xfId="31" applyFont="1" applyFill="1" applyBorder="1" applyAlignment="1" applyProtection="1">
      <alignment horizontal="centerContinuous"/>
    </xf>
    <xf numFmtId="0" fontId="45" fillId="0" borderId="24" xfId="59" applyFont="1" applyFill="1" applyBorder="1" applyAlignment="1" applyProtection="1">
      <alignment wrapText="1"/>
    </xf>
    <xf numFmtId="0" fontId="45" fillId="0" borderId="21" xfId="59" applyFont="1" applyFill="1" applyBorder="1" applyAlignment="1" applyProtection="1">
      <alignment wrapText="1"/>
    </xf>
    <xf numFmtId="49" fontId="46" fillId="0" borderId="20" xfId="59" applyNumberFormat="1" applyFont="1" applyFill="1" applyBorder="1" applyAlignment="1" applyProtection="1">
      <alignment horizontal="center"/>
    </xf>
    <xf numFmtId="0" fontId="46" fillId="0" borderId="20" xfId="59" applyFont="1" applyFill="1" applyBorder="1" applyAlignment="1" applyProtection="1"/>
    <xf numFmtId="0" fontId="46" fillId="0" borderId="20" xfId="59" applyFont="1" applyFill="1" applyBorder="1" applyAlignment="1" applyProtection="1">
      <alignment horizontal="center" wrapText="1"/>
    </xf>
    <xf numFmtId="0" fontId="46" fillId="0" borderId="20" xfId="59" applyFont="1" applyFill="1" applyBorder="1" applyAlignment="1" applyProtection="1">
      <alignment horizontal="center"/>
    </xf>
    <xf numFmtId="0" fontId="38" fillId="23" borderId="27" xfId="59" applyFont="1" applyFill="1" applyBorder="1" applyProtection="1"/>
    <xf numFmtId="0" fontId="45" fillId="23" borderId="28" xfId="59" applyFont="1" applyFill="1" applyBorder="1" applyAlignment="1" applyProtection="1">
      <alignment horizontal="center"/>
    </xf>
    <xf numFmtId="167" fontId="45" fillId="23" borderId="28" xfId="31" applyNumberFormat="1" applyFont="1" applyFill="1" applyBorder="1" applyProtection="1"/>
    <xf numFmtId="9" fontId="45" fillId="23" borderId="28" xfId="59" applyNumberFormat="1" applyFont="1" applyFill="1" applyBorder="1" applyProtection="1"/>
    <xf numFmtId="0" fontId="45" fillId="23" borderId="28" xfId="59" applyFont="1" applyFill="1" applyBorder="1" applyProtection="1"/>
    <xf numFmtId="9" fontId="48" fillId="23" borderId="29" xfId="59" applyNumberFormat="1" applyFont="1" applyFill="1" applyBorder="1" applyProtection="1"/>
    <xf numFmtId="0" fontId="45" fillId="28" borderId="32" xfId="59" applyFont="1" applyFill="1" applyBorder="1" applyProtection="1">
      <protection locked="0"/>
    </xf>
    <xf numFmtId="0" fontId="45" fillId="28" borderId="34" xfId="59" applyFont="1" applyFill="1" applyBorder="1" applyAlignment="1" applyProtection="1">
      <alignment horizontal="center"/>
      <protection locked="0"/>
    </xf>
    <xf numFmtId="0" fontId="45" fillId="28" borderId="35" xfId="59" applyFont="1" applyFill="1" applyBorder="1" applyProtection="1">
      <protection locked="0"/>
    </xf>
    <xf numFmtId="0" fontId="45" fillId="28" borderId="37" xfId="59" applyFont="1" applyFill="1" applyBorder="1" applyAlignment="1" applyProtection="1">
      <alignment horizontal="center"/>
      <protection locked="0"/>
    </xf>
    <xf numFmtId="0" fontId="45" fillId="28" borderId="38" xfId="59" applyFont="1" applyFill="1" applyBorder="1" applyAlignment="1" applyProtection="1">
      <alignment horizontal="center"/>
      <protection locked="0"/>
    </xf>
    <xf numFmtId="0" fontId="38" fillId="0" borderId="41" xfId="59" applyFont="1" applyFill="1" applyBorder="1" applyProtection="1">
      <protection locked="0"/>
    </xf>
    <xf numFmtId="0" fontId="45" fillId="0" borderId="43" xfId="59" applyFont="1" applyFill="1" applyBorder="1" applyAlignment="1" applyProtection="1">
      <alignment horizontal="center"/>
      <protection locked="0"/>
    </xf>
    <xf numFmtId="0" fontId="45" fillId="0" borderId="20" xfId="59" applyFont="1" applyFill="1" applyBorder="1" applyAlignment="1" applyProtection="1">
      <alignment horizontal="center"/>
      <protection locked="0"/>
    </xf>
    <xf numFmtId="167" fontId="45" fillId="0" borderId="20" xfId="31" applyNumberFormat="1" applyFont="1" applyFill="1" applyBorder="1" applyProtection="1">
      <protection locked="0"/>
    </xf>
    <xf numFmtId="167" fontId="45" fillId="0" borderId="20" xfId="31" applyNumberFormat="1" applyFont="1" applyFill="1" applyBorder="1" applyProtection="1"/>
    <xf numFmtId="9" fontId="45" fillId="0" borderId="20" xfId="59" applyNumberFormat="1" applyFont="1" applyFill="1" applyBorder="1" applyProtection="1">
      <protection locked="0"/>
    </xf>
    <xf numFmtId="0" fontId="45" fillId="0" borderId="20" xfId="59" applyFont="1" applyFill="1" applyBorder="1" applyProtection="1">
      <protection locked="0"/>
    </xf>
    <xf numFmtId="0" fontId="45" fillId="0" borderId="46" xfId="59" applyFont="1" applyFill="1" applyBorder="1" applyAlignment="1" applyProtection="1">
      <alignment horizontal="center"/>
      <protection locked="0"/>
    </xf>
    <xf numFmtId="167" fontId="45" fillId="0" borderId="46" xfId="31" applyNumberFormat="1" applyFont="1" applyFill="1" applyBorder="1" applyProtection="1">
      <protection locked="0"/>
    </xf>
    <xf numFmtId="167" fontId="45" fillId="0" borderId="46" xfId="31" applyNumberFormat="1" applyFont="1" applyFill="1" applyBorder="1" applyProtection="1"/>
    <xf numFmtId="9" fontId="45" fillId="0" borderId="46" xfId="59" applyNumberFormat="1" applyFont="1" applyFill="1" applyBorder="1" applyProtection="1">
      <protection locked="0"/>
    </xf>
    <xf numFmtId="0" fontId="45" fillId="0" borderId="46" xfId="59" applyFont="1" applyFill="1" applyBorder="1" applyProtection="1">
      <protection locked="0"/>
    </xf>
    <xf numFmtId="0" fontId="45" fillId="0" borderId="0" xfId="59" applyFont="1" applyFill="1" applyBorder="1" applyAlignment="1" applyProtection="1">
      <alignment horizontal="center"/>
      <protection locked="0"/>
    </xf>
    <xf numFmtId="38" fontId="45" fillId="0" borderId="0" xfId="31" applyNumberFormat="1" applyFont="1" applyFill="1" applyBorder="1" applyProtection="1">
      <protection locked="0"/>
    </xf>
    <xf numFmtId="38" fontId="45" fillId="0" borderId="0" xfId="59" applyNumberFormat="1" applyFont="1" applyFill="1" applyBorder="1" applyProtection="1">
      <protection locked="0"/>
    </xf>
    <xf numFmtId="38" fontId="45" fillId="0" borderId="0" xfId="59" applyNumberFormat="1" applyFont="1" applyFill="1" applyBorder="1" applyProtection="1"/>
    <xf numFmtId="9" fontId="45" fillId="0" borderId="0" xfId="59" applyNumberFormat="1" applyFont="1" applyFill="1" applyBorder="1" applyProtection="1">
      <protection locked="0"/>
    </xf>
    <xf numFmtId="0" fontId="38" fillId="0" borderId="41" xfId="59" applyFont="1" applyFill="1" applyBorder="1" applyAlignment="1" applyProtection="1">
      <alignment horizontal="right"/>
      <protection locked="0"/>
    </xf>
    <xf numFmtId="38" fontId="45" fillId="29" borderId="44" xfId="31" applyNumberFormat="1" applyFont="1" applyFill="1" applyBorder="1" applyProtection="1">
      <protection locked="0"/>
    </xf>
    <xf numFmtId="9" fontId="45" fillId="23" borderId="44" xfId="59" applyNumberFormat="1" applyFont="1" applyFill="1" applyBorder="1" applyProtection="1">
      <protection locked="0"/>
    </xf>
    <xf numFmtId="0" fontId="35" fillId="0" borderId="15" xfId="59" applyFont="1" applyFill="1" applyBorder="1" applyAlignment="1" applyProtection="1">
      <alignment horizontal="center"/>
    </xf>
    <xf numFmtId="0" fontId="35" fillId="0" borderId="15" xfId="59" applyFont="1" applyFill="1" applyBorder="1" applyProtection="1"/>
    <xf numFmtId="0" fontId="36" fillId="0" borderId="3" xfId="63" applyFont="1" applyBorder="1" applyAlignment="1" applyProtection="1">
      <protection hidden="1"/>
    </xf>
    <xf numFmtId="0" fontId="10" fillId="0" borderId="0" xfId="59" applyFont="1" applyBorder="1"/>
    <xf numFmtId="0" fontId="45" fillId="0" borderId="50" xfId="59" applyFont="1" applyBorder="1"/>
    <xf numFmtId="0" fontId="46" fillId="0" borderId="50" xfId="59" applyFont="1" applyBorder="1" applyAlignment="1">
      <alignment horizontal="center"/>
    </xf>
    <xf numFmtId="0" fontId="10" fillId="23" borderId="17" xfId="59" applyFont="1" applyFill="1" applyBorder="1"/>
    <xf numFmtId="0" fontId="43" fillId="23" borderId="17" xfId="59" applyFont="1" applyFill="1" applyBorder="1"/>
    <xf numFmtId="49" fontId="10" fillId="28" borderId="9" xfId="59" applyNumberFormat="1" applyFont="1" applyFill="1" applyBorder="1" applyAlignment="1" applyProtection="1">
      <alignment horizontal="right"/>
      <protection locked="0"/>
    </xf>
    <xf numFmtId="44" fontId="10" fillId="28" borderId="9" xfId="36" applyFont="1" applyFill="1" applyBorder="1" applyAlignment="1" applyProtection="1">
      <alignment horizontal="right"/>
      <protection locked="0"/>
    </xf>
    <xf numFmtId="49" fontId="10" fillId="28" borderId="51" xfId="59" applyNumberFormat="1" applyFont="1" applyFill="1" applyBorder="1" applyAlignment="1" applyProtection="1">
      <alignment horizontal="right"/>
      <protection locked="0"/>
    </xf>
    <xf numFmtId="44" fontId="10" fillId="28" borderId="51" xfId="36" applyFont="1" applyFill="1" applyBorder="1" applyAlignment="1" applyProtection="1">
      <alignment horizontal="right"/>
      <protection locked="0"/>
    </xf>
    <xf numFmtId="0" fontId="10" fillId="0" borderId="50" xfId="59" applyFont="1" applyBorder="1" applyAlignment="1">
      <alignment horizontal="center" vertical="center"/>
    </xf>
    <xf numFmtId="0" fontId="36" fillId="0" borderId="50" xfId="59" applyFont="1" applyBorder="1" applyAlignment="1"/>
    <xf numFmtId="0" fontId="50" fillId="0" borderId="50" xfId="59" applyFont="1" applyBorder="1"/>
    <xf numFmtId="0" fontId="50" fillId="0" borderId="4" xfId="59" applyFont="1" applyBorder="1"/>
    <xf numFmtId="0" fontId="35" fillId="0" borderId="15" xfId="59" applyFont="1" applyBorder="1" applyAlignment="1">
      <alignment horizontal="center"/>
    </xf>
    <xf numFmtId="0" fontId="50" fillId="0" borderId="0" xfId="59" applyFont="1" applyBorder="1"/>
    <xf numFmtId="0" fontId="10" fillId="0" borderId="0" xfId="61" applyFont="1" applyFill="1" applyBorder="1"/>
    <xf numFmtId="0" fontId="10" fillId="0" borderId="0" xfId="59" applyFont="1" applyBorder="1" applyAlignment="1" applyProtection="1">
      <alignment horizontal="left"/>
      <protection locked="0"/>
    </xf>
    <xf numFmtId="49" fontId="10" fillId="0" borderId="0" xfId="59" applyNumberFormat="1" applyFont="1" applyBorder="1" applyAlignment="1" applyProtection="1">
      <alignment horizontal="right"/>
      <protection locked="0"/>
    </xf>
    <xf numFmtId="38" fontId="10" fillId="0" borderId="0" xfId="59" applyNumberFormat="1" applyFont="1" applyBorder="1" applyAlignment="1" applyProtection="1">
      <alignment horizontal="right"/>
      <protection locked="0"/>
    </xf>
    <xf numFmtId="0" fontId="10" fillId="0" borderId="15" xfId="59" applyFont="1" applyBorder="1" applyAlignment="1">
      <alignment horizontal="centerContinuous"/>
    </xf>
    <xf numFmtId="0" fontId="10" fillId="0" borderId="0" xfId="0" applyFont="1" applyBorder="1" applyProtection="1"/>
    <xf numFmtId="0" fontId="10" fillId="23" borderId="17" xfId="0" applyFont="1" applyFill="1" applyBorder="1" applyAlignment="1">
      <alignment horizontal="centerContinuous"/>
    </xf>
    <xf numFmtId="0" fontId="10" fillId="0" borderId="50" xfId="0" applyFont="1" applyBorder="1" applyProtection="1"/>
    <xf numFmtId="0" fontId="10" fillId="0" borderId="15" xfId="0" applyFont="1" applyBorder="1" applyProtection="1"/>
    <xf numFmtId="0" fontId="10" fillId="0" borderId="0" xfId="0" applyFont="1" applyBorder="1" applyAlignment="1" applyProtection="1"/>
    <xf numFmtId="0" fontId="10" fillId="0" borderId="0" xfId="63" applyFont="1" applyFill="1" applyBorder="1" applyAlignment="1" applyProtection="1">
      <alignment horizontal="center"/>
    </xf>
    <xf numFmtId="0" fontId="10" fillId="0" borderId="17" xfId="0" applyFont="1" applyFill="1" applyBorder="1" applyProtection="1"/>
    <xf numFmtId="0" fontId="10" fillId="0" borderId="17" xfId="0" applyFont="1" applyBorder="1" applyProtection="1"/>
    <xf numFmtId="0" fontId="10" fillId="0" borderId="15" xfId="0" applyFont="1" applyBorder="1" applyAlignment="1" applyProtection="1">
      <alignment horizontal="centerContinuous"/>
    </xf>
    <xf numFmtId="0" fontId="49" fillId="0" borderId="50" xfId="0" applyFont="1" applyBorder="1" applyAlignment="1"/>
    <xf numFmtId="0" fontId="49" fillId="0" borderId="14" xfId="0" applyFont="1" applyBorder="1" applyAlignment="1"/>
    <xf numFmtId="44" fontId="45" fillId="0" borderId="44" xfId="36" applyFont="1" applyFill="1" applyBorder="1" applyProtection="1"/>
    <xf numFmtId="44" fontId="45" fillId="0" borderId="45" xfId="36" applyFont="1" applyFill="1" applyBorder="1" applyProtection="1"/>
    <xf numFmtId="0" fontId="36" fillId="0" borderId="0" xfId="63" applyFont="1" applyBorder="1" applyAlignment="1" applyProtection="1">
      <protection hidden="1"/>
    </xf>
    <xf numFmtId="14" fontId="36" fillId="0" borderId="0" xfId="63" applyNumberFormat="1" applyFont="1" applyBorder="1" applyAlignment="1" applyProtection="1">
      <protection hidden="1"/>
    </xf>
    <xf numFmtId="0" fontId="0" fillId="0" borderId="0" xfId="0" applyBorder="1"/>
    <xf numFmtId="49" fontId="36" fillId="0" borderId="0" xfId="63" applyNumberFormat="1" applyFont="1" applyBorder="1" applyAlignment="1" applyProtection="1">
      <protection hidden="1"/>
    </xf>
    <xf numFmtId="0" fontId="53" fillId="0" borderId="0" xfId="0" applyFont="1" applyBorder="1"/>
    <xf numFmtId="0" fontId="53" fillId="0" borderId="0" xfId="0" applyFont="1"/>
    <xf numFmtId="0" fontId="52" fillId="0" borderId="0" xfId="63" applyFont="1" applyBorder="1" applyAlignment="1" applyProtection="1">
      <protection hidden="1"/>
    </xf>
    <xf numFmtId="0" fontId="52" fillId="0" borderId="3" xfId="63" applyFont="1" applyBorder="1" applyAlignment="1" applyProtection="1">
      <protection hidden="1"/>
    </xf>
    <xf numFmtId="0" fontId="53" fillId="0" borderId="0" xfId="0" applyFont="1" applyFill="1" applyBorder="1"/>
    <xf numFmtId="49" fontId="10" fillId="0" borderId="15" xfId="63" applyNumberFormat="1" applyFont="1" applyFill="1" applyBorder="1" applyAlignment="1" applyProtection="1">
      <alignment horizontal="left"/>
    </xf>
    <xf numFmtId="0" fontId="49" fillId="0" borderId="0" xfId="0" applyFont="1" applyBorder="1" applyAlignment="1"/>
    <xf numFmtId="49" fontId="10" fillId="0" borderId="15" xfId="63" applyNumberFormat="1" applyFont="1" applyFill="1" applyBorder="1" applyAlignment="1" applyProtection="1">
      <alignment horizontal="centerContinuous"/>
    </xf>
    <xf numFmtId="0" fontId="38" fillId="0" borderId="0" xfId="63" applyFont="1" applyFill="1" applyBorder="1" applyAlignment="1" applyProtection="1"/>
    <xf numFmtId="0" fontId="10" fillId="0" borderId="0" xfId="63" applyFont="1" applyFill="1" applyBorder="1" applyAlignment="1" applyProtection="1"/>
    <xf numFmtId="0" fontId="36" fillId="0" borderId="0" xfId="63" applyFont="1" applyFill="1" applyBorder="1" applyAlignment="1" applyProtection="1">
      <protection hidden="1"/>
    </xf>
    <xf numFmtId="44" fontId="45" fillId="28" borderId="37" xfId="36" applyFont="1" applyFill="1" applyBorder="1" applyProtection="1">
      <protection locked="0"/>
    </xf>
    <xf numFmtId="44" fontId="45" fillId="28" borderId="38" xfId="36" applyFont="1" applyFill="1" applyBorder="1" applyProtection="1">
      <protection locked="0"/>
    </xf>
    <xf numFmtId="0" fontId="45" fillId="28" borderId="65" xfId="59" applyFont="1" applyFill="1" applyBorder="1" applyProtection="1">
      <protection locked="0"/>
    </xf>
    <xf numFmtId="0" fontId="45" fillId="28" borderId="30" xfId="62" applyFont="1" applyFill="1" applyBorder="1" applyAlignment="1" applyProtection="1">
      <alignment horizontal="left" wrapText="1"/>
      <protection locked="0"/>
    </xf>
    <xf numFmtId="0" fontId="45" fillId="28" borderId="31" xfId="59" applyFont="1" applyFill="1" applyBorder="1" applyAlignment="1" applyProtection="1">
      <alignment horizontal="center"/>
      <protection locked="0"/>
    </xf>
    <xf numFmtId="44" fontId="45" fillId="28" borderId="65" xfId="36" applyFont="1" applyFill="1" applyBorder="1" applyProtection="1">
      <protection locked="0"/>
    </xf>
    <xf numFmtId="44" fontId="45" fillId="28" borderId="30" xfId="36" applyFont="1" applyFill="1" applyBorder="1" applyProtection="1">
      <protection locked="0"/>
    </xf>
    <xf numFmtId="44" fontId="45" fillId="28" borderId="31" xfId="36" applyFont="1" applyFill="1" applyBorder="1" applyProtection="1">
      <protection locked="0"/>
    </xf>
    <xf numFmtId="44" fontId="45" fillId="28" borderId="65" xfId="36" applyFont="1" applyFill="1" applyBorder="1" applyAlignment="1" applyProtection="1">
      <alignment horizontal="center"/>
      <protection locked="0"/>
    </xf>
    <xf numFmtId="44" fontId="45" fillId="28" borderId="34" xfId="36" applyFont="1" applyFill="1" applyBorder="1" applyProtection="1">
      <protection locked="0"/>
    </xf>
    <xf numFmtId="49" fontId="17" fillId="28" borderId="9" xfId="59" applyNumberFormat="1" applyFont="1" applyFill="1" applyBorder="1" applyAlignment="1" applyProtection="1">
      <alignment horizontal="right"/>
      <protection locked="0"/>
    </xf>
    <xf numFmtId="0" fontId="34" fillId="0" borderId="0" xfId="0" applyFont="1" applyFill="1" applyBorder="1" applyAlignment="1" applyProtection="1">
      <alignment wrapText="1"/>
    </xf>
    <xf numFmtId="0" fontId="10" fillId="0" borderId="0" xfId="59" applyFont="1" applyBorder="1" applyProtection="1"/>
    <xf numFmtId="0" fontId="42" fillId="23" borderId="17" xfId="59" applyFont="1" applyFill="1" applyBorder="1" applyAlignment="1" applyProtection="1">
      <alignment horizontal="centerContinuous" vertical="center"/>
    </xf>
    <xf numFmtId="0" fontId="36" fillId="23" borderId="17" xfId="59" applyFont="1" applyFill="1" applyBorder="1" applyAlignment="1" applyProtection="1">
      <alignment horizontal="center"/>
    </xf>
    <xf numFmtId="0" fontId="36" fillId="23" borderId="9" xfId="59" applyFont="1" applyFill="1" applyBorder="1" applyAlignment="1" applyProtection="1">
      <alignment horizontal="center"/>
    </xf>
    <xf numFmtId="0" fontId="45" fillId="0" borderId="0" xfId="59" applyFont="1" applyBorder="1" applyProtection="1"/>
    <xf numFmtId="0" fontId="46" fillId="0" borderId="0" xfId="59" applyFont="1" applyBorder="1" applyAlignment="1" applyProtection="1">
      <alignment horizontal="center"/>
    </xf>
    <xf numFmtId="0" fontId="45" fillId="0" borderId="16" xfId="59" applyFont="1" applyBorder="1" applyProtection="1"/>
    <xf numFmtId="0" fontId="46" fillId="0" borderId="66" xfId="59" applyFont="1" applyBorder="1" applyAlignment="1" applyProtection="1">
      <alignment horizontal="center"/>
    </xf>
    <xf numFmtId="0" fontId="46" fillId="0" borderId="67" xfId="59" applyFont="1" applyBorder="1" applyAlignment="1" applyProtection="1">
      <alignment horizontal="center"/>
    </xf>
    <xf numFmtId="0" fontId="45" fillId="0" borderId="15" xfId="59" applyFont="1" applyBorder="1" applyProtection="1"/>
    <xf numFmtId="0" fontId="46" fillId="0" borderId="15" xfId="59" applyFont="1" applyBorder="1" applyAlignment="1" applyProtection="1">
      <alignment horizontal="center"/>
    </xf>
    <xf numFmtId="0" fontId="45" fillId="0" borderId="48" xfId="59" applyFont="1" applyBorder="1" applyProtection="1"/>
    <xf numFmtId="0" fontId="46" fillId="0" borderId="51" xfId="59" applyFont="1" applyBorder="1" applyAlignment="1" applyProtection="1">
      <alignment horizontal="center"/>
    </xf>
    <xf numFmtId="49" fontId="35" fillId="28" borderId="17" xfId="0" applyNumberFormat="1" applyFont="1" applyFill="1" applyBorder="1" applyAlignment="1" applyProtection="1">
      <protection locked="0"/>
    </xf>
    <xf numFmtId="49" fontId="32" fillId="28" borderId="9" xfId="0" applyNumberFormat="1" applyFont="1" applyFill="1" applyBorder="1" applyAlignment="1" applyProtection="1">
      <protection locked="0" hidden="1"/>
    </xf>
    <xf numFmtId="49" fontId="32" fillId="28" borderId="9" xfId="0" applyNumberFormat="1" applyFont="1" applyFill="1" applyBorder="1" applyAlignment="1" applyProtection="1">
      <alignment horizontal="left"/>
      <protection locked="0" hidden="1"/>
    </xf>
    <xf numFmtId="0" fontId="53" fillId="0" borderId="0" xfId="0" applyFont="1" applyFill="1"/>
    <xf numFmtId="0" fontId="36" fillId="0" borderId="0" xfId="63" applyFont="1" applyBorder="1" applyAlignment="1" applyProtection="1">
      <alignment horizontal="center"/>
      <protection hidden="1"/>
    </xf>
    <xf numFmtId="0" fontId="36" fillId="0" borderId="0" xfId="0" applyFont="1" applyBorder="1" applyAlignment="1">
      <alignment horizontal="center"/>
    </xf>
    <xf numFmtId="49" fontId="10" fillId="0" borderId="15" xfId="63" applyNumberFormat="1" applyFont="1" applyFill="1" applyBorder="1" applyAlignment="1" applyProtection="1">
      <alignment horizontal="right"/>
    </xf>
    <xf numFmtId="0" fontId="0" fillId="0" borderId="0" xfId="0"/>
    <xf numFmtId="0" fontId="36" fillId="0" borderId="0" xfId="63" applyFont="1" applyFill="1" applyBorder="1" applyAlignment="1" applyProtection="1">
      <alignment horizontal="centerContinuous"/>
    </xf>
    <xf numFmtId="0" fontId="54" fillId="0" borderId="0" xfId="63" applyFont="1" applyFill="1" applyBorder="1" applyAlignment="1" applyProtection="1">
      <alignment horizontal="centerContinuous"/>
    </xf>
    <xf numFmtId="165" fontId="36" fillId="0" borderId="0" xfId="63" applyNumberFormat="1" applyFont="1" applyFill="1" applyBorder="1" applyAlignment="1" applyProtection="1">
      <alignment horizontal="centerContinuous"/>
    </xf>
    <xf numFmtId="0" fontId="35" fillId="0" borderId="0" xfId="63" applyFont="1" applyFill="1" applyBorder="1" applyAlignment="1" applyProtection="1">
      <alignment horizontal="centerContinuous"/>
    </xf>
    <xf numFmtId="0" fontId="32" fillId="0" borderId="0" xfId="63" applyFont="1" applyFill="1" applyBorder="1" applyAlignment="1" applyProtection="1">
      <alignment vertical="center"/>
    </xf>
    <xf numFmtId="165" fontId="54" fillId="0" borderId="0" xfId="61" quotePrefix="1" applyNumberFormat="1" applyFont="1" applyFill="1" applyBorder="1" applyAlignment="1">
      <alignment horizontal="right"/>
    </xf>
    <xf numFmtId="0" fontId="0" fillId="0" borderId="0" xfId="0" applyBorder="1"/>
    <xf numFmtId="0" fontId="34" fillId="0" borderId="0" xfId="0" applyFont="1" applyFill="1" applyBorder="1" applyAlignment="1">
      <alignment horizontal="left"/>
    </xf>
    <xf numFmtId="0" fontId="0" fillId="0" borderId="0" xfId="0" applyFill="1" applyBorder="1" applyAlignment="1">
      <alignment horizontal="center"/>
    </xf>
    <xf numFmtId="0" fontId="51" fillId="0" borderId="0" xfId="0" applyFont="1" applyBorder="1" applyAlignment="1" applyProtection="1"/>
    <xf numFmtId="0" fontId="35" fillId="0" borderId="0" xfId="0" applyFont="1" applyBorder="1" applyProtection="1"/>
    <xf numFmtId="0" fontId="45" fillId="0" borderId="50" xfId="0" applyFont="1" applyBorder="1" applyProtection="1"/>
    <xf numFmtId="0" fontId="45" fillId="0" borderId="0" xfId="0" applyFont="1" applyBorder="1" applyProtection="1"/>
    <xf numFmtId="49" fontId="44" fillId="0" borderId="15" xfId="0" applyNumberFormat="1" applyFont="1" applyBorder="1" applyAlignment="1" applyProtection="1">
      <alignment wrapText="1"/>
      <protection locked="0"/>
    </xf>
    <xf numFmtId="49" fontId="44" fillId="0" borderId="0" xfId="0" applyNumberFormat="1" applyFont="1" applyBorder="1" applyAlignment="1" applyProtection="1">
      <alignment wrapText="1"/>
      <protection locked="0"/>
    </xf>
    <xf numFmtId="49" fontId="44" fillId="0" borderId="48" xfId="0" applyNumberFormat="1" applyFont="1" applyBorder="1" applyAlignment="1" applyProtection="1">
      <alignment wrapText="1"/>
      <protection locked="0"/>
    </xf>
    <xf numFmtId="0" fontId="45" fillId="0" borderId="49" xfId="0" applyFont="1" applyBorder="1" applyProtection="1"/>
    <xf numFmtId="0" fontId="45" fillId="0" borderId="49" xfId="0" applyFont="1" applyBorder="1" applyAlignment="1" applyProtection="1">
      <alignment horizontal="left" vertical="center"/>
    </xf>
    <xf numFmtId="0" fontId="45" fillId="0" borderId="14" xfId="0" applyFont="1" applyBorder="1" applyAlignment="1" applyProtection="1">
      <alignment horizontal="left" vertical="center"/>
    </xf>
    <xf numFmtId="0" fontId="35" fillId="0" borderId="15" xfId="0" applyFont="1" applyFill="1" applyBorder="1" applyAlignment="1"/>
    <xf numFmtId="0" fontId="35" fillId="0" borderId="48" xfId="0" applyFont="1" applyFill="1" applyBorder="1" applyAlignment="1"/>
    <xf numFmtId="49" fontId="44" fillId="0" borderId="48" xfId="0" applyNumberFormat="1" applyFont="1" applyBorder="1" applyAlignment="1" applyProtection="1">
      <protection locked="0"/>
    </xf>
    <xf numFmtId="49" fontId="35" fillId="28" borderId="17" xfId="0" applyNumberFormat="1" applyFont="1" applyFill="1" applyBorder="1" applyAlignment="1" applyProtection="1">
      <alignment horizontal="center"/>
      <protection locked="0"/>
    </xf>
    <xf numFmtId="0" fontId="45" fillId="0" borderId="0" xfId="0" applyFont="1" applyBorder="1" applyAlignment="1" applyProtection="1">
      <alignment horizontal="centerContinuous"/>
    </xf>
    <xf numFmtId="15" fontId="35" fillId="0" borderId="0" xfId="0" quotePrefix="1" applyNumberFormat="1" applyFont="1" applyBorder="1" applyAlignment="1" applyProtection="1">
      <alignment horizontal="centerContinuous"/>
    </xf>
    <xf numFmtId="0" fontId="35" fillId="0" borderId="0" xfId="0" applyFont="1" applyBorder="1" applyAlignment="1" applyProtection="1">
      <alignment horizontal="centerContinuous"/>
    </xf>
    <xf numFmtId="0" fontId="54" fillId="0" borderId="0" xfId="0" applyFont="1" applyBorder="1"/>
    <xf numFmtId="0" fontId="47" fillId="27" borderId="28" xfId="62" applyFont="1" applyFill="1" applyBorder="1" applyAlignment="1" applyProtection="1">
      <alignment horizontal="left" wrapText="1"/>
    </xf>
    <xf numFmtId="44" fontId="45" fillId="28" borderId="30" xfId="36" applyFont="1" applyFill="1" applyBorder="1" applyProtection="1"/>
    <xf numFmtId="44" fontId="45" fillId="0" borderId="31" xfId="36" applyFont="1" applyFill="1" applyBorder="1" applyProtection="1"/>
    <xf numFmtId="0" fontId="45" fillId="28" borderId="33" xfId="62" applyFont="1" applyFill="1" applyBorder="1" applyAlignment="1" applyProtection="1">
      <alignment horizontal="left" wrapText="1"/>
      <protection locked="0"/>
    </xf>
    <xf numFmtId="44" fontId="45" fillId="28" borderId="32" xfId="36" applyFont="1" applyFill="1" applyBorder="1" applyProtection="1">
      <protection locked="0"/>
    </xf>
    <xf numFmtId="44" fontId="45" fillId="28" borderId="33" xfId="36" applyFont="1" applyFill="1" applyBorder="1" applyProtection="1">
      <protection locked="0"/>
    </xf>
    <xf numFmtId="44" fontId="45" fillId="28" borderId="32" xfId="36" applyFont="1" applyFill="1" applyBorder="1" applyAlignment="1" applyProtection="1">
      <alignment horizontal="center"/>
      <protection locked="0"/>
    </xf>
    <xf numFmtId="0" fontId="45" fillId="28" borderId="36" xfId="62" applyFont="1" applyFill="1" applyBorder="1" applyAlignment="1" applyProtection="1">
      <alignment horizontal="left" wrapText="1"/>
      <protection locked="0"/>
    </xf>
    <xf numFmtId="44" fontId="45" fillId="28" borderId="35" xfId="36" applyFont="1" applyFill="1" applyBorder="1" applyProtection="1">
      <protection locked="0"/>
    </xf>
    <xf numFmtId="44" fontId="45" fillId="28" borderId="36" xfId="36" applyFont="1" applyFill="1" applyBorder="1" applyProtection="1">
      <protection locked="0"/>
    </xf>
    <xf numFmtId="44" fontId="45" fillId="28" borderId="35" xfId="36" applyFont="1" applyFill="1" applyBorder="1" applyAlignment="1" applyProtection="1">
      <alignment horizontal="center"/>
      <protection locked="0"/>
    </xf>
    <xf numFmtId="44" fontId="45" fillId="28" borderId="39" xfId="36" applyFont="1" applyFill="1" applyBorder="1" applyProtection="1">
      <protection locked="0"/>
    </xf>
    <xf numFmtId="44" fontId="45" fillId="28" borderId="40" xfId="36" applyFont="1" applyFill="1" applyBorder="1" applyProtection="1">
      <protection locked="0"/>
    </xf>
    <xf numFmtId="44" fontId="45" fillId="0" borderId="39" xfId="36" applyFont="1" applyFill="1" applyBorder="1" applyAlignment="1" applyProtection="1">
      <alignment horizontal="center"/>
      <protection locked="0"/>
    </xf>
    <xf numFmtId="44" fontId="45" fillId="0" borderId="40" xfId="36" applyFont="1" applyFill="1" applyBorder="1" applyProtection="1">
      <protection locked="0"/>
    </xf>
    <xf numFmtId="44" fontId="45" fillId="0" borderId="38" xfId="36" applyFont="1" applyFill="1" applyBorder="1" applyProtection="1"/>
    <xf numFmtId="0" fontId="47" fillId="0" borderId="42" xfId="62" applyFont="1" applyFill="1" applyBorder="1" applyAlignment="1" applyProtection="1">
      <alignment horizontal="left" wrapText="1"/>
      <protection locked="0"/>
    </xf>
    <xf numFmtId="44" fontId="45" fillId="23" borderId="44" xfId="36" applyFont="1" applyFill="1" applyBorder="1" applyProtection="1">
      <protection locked="0"/>
    </xf>
    <xf numFmtId="0" fontId="47" fillId="0" borderId="20" xfId="62" applyFont="1" applyFill="1" applyBorder="1" applyAlignment="1" applyProtection="1">
      <alignment horizontal="left" wrapText="1"/>
      <protection locked="0"/>
    </xf>
    <xf numFmtId="0" fontId="47" fillId="0" borderId="46" xfId="62" applyFont="1" applyFill="1" applyBorder="1" applyAlignment="1" applyProtection="1">
      <alignment horizontal="left" wrapText="1"/>
      <protection locked="0"/>
    </xf>
    <xf numFmtId="0" fontId="47" fillId="0" borderId="0" xfId="62" applyFont="1" applyFill="1" applyBorder="1" applyAlignment="1" applyProtection="1">
      <alignment horizontal="left" wrapText="1"/>
      <protection locked="0"/>
    </xf>
    <xf numFmtId="0" fontId="39" fillId="0" borderId="0" xfId="62" applyFont="1" applyFill="1" applyBorder="1" applyAlignment="1" applyProtection="1">
      <alignment horizontal="left" wrapText="1"/>
    </xf>
    <xf numFmtId="0" fontId="39" fillId="0" borderId="15" xfId="62" applyFont="1" applyFill="1" applyBorder="1" applyAlignment="1" applyProtection="1">
      <alignment horizontal="left" wrapText="1"/>
    </xf>
    <xf numFmtId="0" fontId="32" fillId="0" borderId="0" xfId="0" applyFont="1" applyFill="1" applyBorder="1" applyAlignment="1">
      <alignment horizontal="left"/>
    </xf>
    <xf numFmtId="0" fontId="32" fillId="0" borderId="0" xfId="0" applyFont="1" applyBorder="1" applyAlignment="1">
      <alignment horizontal="left"/>
    </xf>
    <xf numFmtId="0" fontId="34" fillId="0" borderId="0" xfId="0" applyFont="1" applyFill="1" applyBorder="1" applyAlignment="1">
      <alignment horizontal="left" wrapText="1"/>
    </xf>
    <xf numFmtId="0" fontId="0" fillId="0" borderId="0" xfId="0" applyFill="1" applyBorder="1" applyAlignment="1">
      <alignment horizontal="left"/>
    </xf>
    <xf numFmtId="0" fontId="32" fillId="23" borderId="0" xfId="0" applyFont="1" applyFill="1" applyBorder="1" applyAlignment="1"/>
    <xf numFmtId="0" fontId="0" fillId="23" borderId="0" xfId="0" applyFill="1" applyBorder="1" applyAlignment="1">
      <alignment horizontal="left"/>
    </xf>
    <xf numFmtId="0" fontId="32" fillId="0" borderId="0" xfId="0" applyFont="1" applyFill="1" applyBorder="1" applyAlignment="1" applyProtection="1">
      <protection hidden="1"/>
    </xf>
    <xf numFmtId="0" fontId="36" fillId="0" borderId="52" xfId="63" applyFont="1" applyBorder="1" applyAlignment="1" applyProtection="1">
      <protection hidden="1"/>
    </xf>
    <xf numFmtId="0" fontId="36" fillId="0" borderId="5" xfId="63" applyFont="1" applyBorder="1" applyAlignment="1" applyProtection="1">
      <protection hidden="1"/>
    </xf>
    <xf numFmtId="0" fontId="36" fillId="0" borderId="53" xfId="63" applyFont="1" applyBorder="1" applyAlignment="1" applyProtection="1">
      <protection hidden="1"/>
    </xf>
    <xf numFmtId="14" fontId="36" fillId="0" borderId="5" xfId="63" applyNumberFormat="1" applyFont="1" applyBorder="1" applyAlignment="1" applyProtection="1">
      <protection hidden="1"/>
    </xf>
    <xf numFmtId="0" fontId="36" fillId="0" borderId="55" xfId="63" applyFont="1" applyBorder="1" applyAlignment="1" applyProtection="1">
      <protection hidden="1"/>
    </xf>
    <xf numFmtId="0" fontId="54" fillId="0" borderId="56" xfId="63" applyFont="1" applyFill="1" applyBorder="1" applyAlignment="1" applyProtection="1">
      <alignment horizontal="centerContinuous"/>
    </xf>
    <xf numFmtId="0" fontId="36" fillId="28" borderId="55" xfId="0" applyFont="1" applyFill="1" applyBorder="1" applyAlignment="1"/>
    <xf numFmtId="0" fontId="36" fillId="28" borderId="0" xfId="0" applyFont="1" applyFill="1" applyBorder="1" applyAlignment="1"/>
    <xf numFmtId="0" fontId="54" fillId="0" borderId="55" xfId="0" applyFont="1" applyBorder="1"/>
    <xf numFmtId="0" fontId="54" fillId="0" borderId="56" xfId="0" applyFont="1" applyBorder="1"/>
    <xf numFmtId="0" fontId="36" fillId="0" borderId="55" xfId="0" applyFont="1" applyBorder="1" applyAlignment="1" applyProtection="1">
      <alignment horizontal="left"/>
      <protection hidden="1"/>
    </xf>
    <xf numFmtId="0" fontId="36" fillId="0" borderId="0" xfId="0" applyFont="1" applyBorder="1" applyAlignment="1" applyProtection="1">
      <alignment horizontal="left"/>
      <protection hidden="1"/>
    </xf>
    <xf numFmtId="2" fontId="54" fillId="0" borderId="57" xfId="0" applyNumberFormat="1" applyFont="1" applyBorder="1" applyAlignment="1" applyProtection="1">
      <alignment horizontal="left"/>
      <protection hidden="1"/>
    </xf>
    <xf numFmtId="2" fontId="54" fillId="0" borderId="58" xfId="0" applyNumberFormat="1" applyFont="1" applyBorder="1" applyAlignment="1" applyProtection="1">
      <alignment horizontal="left"/>
      <protection hidden="1"/>
    </xf>
    <xf numFmtId="2" fontId="54" fillId="0" borderId="57" xfId="0" applyNumberFormat="1" applyFont="1" applyFill="1" applyBorder="1" applyAlignment="1">
      <alignment horizontal="left"/>
    </xf>
    <xf numFmtId="2" fontId="54" fillId="0" borderId="62" xfId="0" applyNumberFormat="1" applyFont="1" applyFill="1" applyBorder="1" applyAlignment="1">
      <alignment horizontal="left"/>
    </xf>
    <xf numFmtId="2" fontId="54" fillId="0" borderId="58" xfId="0" applyNumberFormat="1" applyFont="1" applyFill="1" applyBorder="1" applyAlignment="1">
      <alignment horizontal="left"/>
    </xf>
    <xf numFmtId="2" fontId="54" fillId="0" borderId="44" xfId="0" applyNumberFormat="1" applyFont="1" applyFill="1" applyBorder="1" applyAlignment="1">
      <alignment horizontal="left"/>
    </xf>
    <xf numFmtId="0" fontId="54" fillId="0" borderId="55" xfId="0" applyFont="1" applyBorder="1" applyProtection="1">
      <protection hidden="1"/>
    </xf>
    <xf numFmtId="0" fontId="54" fillId="0" borderId="0" xfId="0" applyFont="1" applyBorder="1" applyProtection="1">
      <protection hidden="1"/>
    </xf>
    <xf numFmtId="2" fontId="36" fillId="23" borderId="55" xfId="0" applyNumberFormat="1" applyFont="1" applyFill="1" applyBorder="1" applyAlignment="1"/>
    <xf numFmtId="2" fontId="36" fillId="23" borderId="0" xfId="0" applyNumberFormat="1" applyFont="1" applyFill="1" applyBorder="1" applyAlignment="1"/>
    <xf numFmtId="0" fontId="36" fillId="0" borderId="0" xfId="0" applyFont="1" applyFill="1" applyBorder="1" applyAlignment="1">
      <alignment horizontal="left"/>
    </xf>
    <xf numFmtId="0" fontId="54" fillId="0" borderId="55" xfId="0" applyFont="1" applyFill="1" applyBorder="1" applyAlignment="1">
      <alignment horizontal="left" indent="1"/>
    </xf>
    <xf numFmtId="43" fontId="36" fillId="0" borderId="0" xfId="30" applyFont="1" applyFill="1" applyBorder="1" applyAlignment="1" applyProtection="1">
      <alignment horizontal="center"/>
      <protection locked="0"/>
    </xf>
    <xf numFmtId="43" fontId="36" fillId="0" borderId="56" xfId="30" applyFont="1" applyFill="1" applyBorder="1" applyAlignment="1" applyProtection="1">
      <alignment horizontal="center"/>
      <protection locked="0"/>
    </xf>
    <xf numFmtId="0" fontId="35" fillId="0" borderId="56" xfId="63" applyFont="1" applyFill="1" applyBorder="1" applyAlignment="1" applyProtection="1">
      <alignment horizontal="centerContinuous"/>
    </xf>
    <xf numFmtId="0" fontId="35" fillId="0" borderId="52" xfId="0" applyFont="1" applyBorder="1"/>
    <xf numFmtId="0" fontId="35" fillId="0" borderId="5" xfId="0" applyFont="1" applyBorder="1"/>
    <xf numFmtId="0" fontId="35" fillId="0" borderId="54" xfId="0" applyFont="1" applyBorder="1"/>
    <xf numFmtId="2" fontId="54" fillId="0" borderId="44" xfId="0" applyNumberFormat="1" applyFont="1" applyBorder="1" applyAlignment="1" applyProtection="1">
      <alignment horizontal="left"/>
      <protection hidden="1"/>
    </xf>
    <xf numFmtId="49" fontId="36" fillId="0" borderId="5" xfId="63" applyNumberFormat="1" applyFont="1" applyBorder="1" applyAlignment="1" applyProtection="1">
      <protection hidden="1"/>
    </xf>
    <xf numFmtId="14" fontId="36" fillId="0" borderId="54" xfId="63" applyNumberFormat="1" applyFont="1" applyBorder="1" applyAlignment="1" applyProtection="1">
      <protection hidden="1"/>
    </xf>
    <xf numFmtId="0" fontId="32" fillId="0" borderId="75" xfId="0" applyFont="1" applyBorder="1" applyAlignment="1">
      <alignment horizontal="left"/>
    </xf>
    <xf numFmtId="0" fontId="32" fillId="0" borderId="46" xfId="0" applyFont="1" applyBorder="1" applyAlignment="1">
      <alignment horizontal="left"/>
    </xf>
    <xf numFmtId="0" fontId="0" fillId="0" borderId="76" xfId="0" applyBorder="1" applyAlignment="1"/>
    <xf numFmtId="0" fontId="32" fillId="0" borderId="55" xfId="0" applyFont="1" applyBorder="1" applyAlignment="1">
      <alignment horizontal="left"/>
    </xf>
    <xf numFmtId="0" fontId="33" fillId="0" borderId="56" xfId="0" applyFont="1" applyBorder="1"/>
    <xf numFmtId="0" fontId="34" fillId="0" borderId="55" xfId="0" applyFont="1" applyFill="1" applyBorder="1" applyAlignment="1">
      <alignment horizontal="left" wrapText="1"/>
    </xf>
    <xf numFmtId="0" fontId="32" fillId="0" borderId="58" xfId="0" applyFont="1" applyBorder="1" applyAlignment="1">
      <alignment horizontal="left"/>
    </xf>
    <xf numFmtId="0" fontId="33" fillId="0" borderId="56" xfId="0" applyFont="1" applyFill="1" applyBorder="1"/>
    <xf numFmtId="0" fontId="32" fillId="0" borderId="55" xfId="0" applyFont="1" applyBorder="1" applyAlignment="1">
      <alignment horizontal="right"/>
    </xf>
    <xf numFmtId="0" fontId="0" fillId="0" borderId="56" xfId="0" applyFill="1" applyBorder="1" applyAlignment="1">
      <alignment horizontal="left"/>
    </xf>
    <xf numFmtId="0" fontId="32" fillId="23" borderId="55" xfId="0" applyFont="1" applyFill="1" applyBorder="1" applyAlignment="1"/>
    <xf numFmtId="0" fontId="0" fillId="23" borderId="56" xfId="0" applyFill="1" applyBorder="1" applyAlignment="1">
      <alignment horizontal="left"/>
    </xf>
    <xf numFmtId="0" fontId="0" fillId="0" borderId="52" xfId="0" applyBorder="1"/>
    <xf numFmtId="0" fontId="0" fillId="0" borderId="5" xfId="0" applyBorder="1"/>
    <xf numFmtId="0" fontId="0" fillId="0" borderId="54" xfId="0" applyBorder="1"/>
    <xf numFmtId="0" fontId="10" fillId="0" borderId="56" xfId="63" applyFont="1" applyFill="1" applyBorder="1" applyAlignment="1" applyProtection="1">
      <alignment horizontal="centerContinuous"/>
    </xf>
    <xf numFmtId="0" fontId="10" fillId="0" borderId="55" xfId="63" applyFont="1" applyFill="1" applyBorder="1" applyAlignment="1" applyProtection="1">
      <alignment horizontal="left"/>
    </xf>
    <xf numFmtId="0" fontId="32" fillId="0" borderId="55" xfId="63" applyFont="1" applyFill="1" applyBorder="1" applyAlignment="1" applyProtection="1">
      <alignment horizontal="left"/>
    </xf>
    <xf numFmtId="0" fontId="32" fillId="23" borderId="72" xfId="63" applyFont="1" applyFill="1" applyBorder="1" applyAlignment="1" applyProtection="1">
      <alignment horizontal="centerContinuous" vertical="center"/>
    </xf>
    <xf numFmtId="0" fontId="0" fillId="0" borderId="55" xfId="0" applyBorder="1"/>
    <xf numFmtId="0" fontId="0" fillId="0" borderId="56" xfId="0" applyBorder="1"/>
    <xf numFmtId="0" fontId="36" fillId="0" borderId="56" xfId="63" applyFont="1" applyBorder="1" applyAlignment="1" applyProtection="1">
      <protection hidden="1"/>
    </xf>
    <xf numFmtId="0" fontId="36" fillId="0" borderId="55" xfId="63" applyFont="1" applyBorder="1" applyAlignment="1" applyProtection="1"/>
    <xf numFmtId="0" fontId="34" fillId="0" borderId="55" xfId="0" applyFont="1" applyFill="1" applyBorder="1" applyAlignment="1">
      <alignment horizontal="left"/>
    </xf>
    <xf numFmtId="0" fontId="10" fillId="0" borderId="56" xfId="63" applyFont="1" applyBorder="1" applyProtection="1"/>
    <xf numFmtId="0" fontId="10" fillId="23" borderId="73" xfId="0" applyFont="1" applyFill="1" applyBorder="1" applyAlignment="1">
      <alignment horizontal="centerContinuous"/>
    </xf>
    <xf numFmtId="0" fontId="10" fillId="0" borderId="55" xfId="0" applyFont="1" applyBorder="1" applyProtection="1"/>
    <xf numFmtId="0" fontId="10" fillId="0" borderId="56" xfId="0" applyFont="1" applyBorder="1" applyProtection="1"/>
    <xf numFmtId="0" fontId="36" fillId="0" borderId="72" xfId="0" applyFont="1" applyFill="1" applyBorder="1" applyProtection="1"/>
    <xf numFmtId="0" fontId="10" fillId="0" borderId="73" xfId="0" applyFont="1" applyFill="1" applyBorder="1" applyProtection="1"/>
    <xf numFmtId="0" fontId="35" fillId="0" borderId="55" xfId="0" applyFont="1" applyBorder="1" applyProtection="1"/>
    <xf numFmtId="0" fontId="35" fillId="0" borderId="70" xfId="0" applyFont="1" applyBorder="1" applyProtection="1"/>
    <xf numFmtId="0" fontId="10" fillId="0" borderId="71" xfId="0" applyFont="1" applyBorder="1" applyProtection="1"/>
    <xf numFmtId="0" fontId="32" fillId="0" borderId="70" xfId="0" applyFont="1" applyBorder="1" applyAlignment="1" applyProtection="1">
      <alignment horizontal="right"/>
    </xf>
    <xf numFmtId="0" fontId="35" fillId="0" borderId="78" xfId="0" applyFont="1" applyBorder="1" applyProtection="1"/>
    <xf numFmtId="0" fontId="10" fillId="0" borderId="77" xfId="0" applyFont="1" applyBorder="1" applyProtection="1"/>
    <xf numFmtId="49" fontId="44" fillId="0" borderId="78" xfId="0" applyNumberFormat="1" applyFont="1" applyBorder="1" applyAlignment="1" applyProtection="1">
      <alignment wrapText="1"/>
      <protection locked="0"/>
    </xf>
    <xf numFmtId="49" fontId="44" fillId="0" borderId="77" xfId="0" applyNumberFormat="1" applyFont="1" applyBorder="1" applyAlignment="1" applyProtection="1">
      <alignment wrapText="1"/>
      <protection locked="0"/>
    </xf>
    <xf numFmtId="0" fontId="45" fillId="0" borderId="55" xfId="0" applyFont="1" applyBorder="1" applyAlignment="1" applyProtection="1">
      <alignment horizontal="left"/>
    </xf>
    <xf numFmtId="49" fontId="10" fillId="0" borderId="77" xfId="0" applyNumberFormat="1" applyFont="1" applyBorder="1" applyAlignment="1" applyProtection="1">
      <alignment wrapText="1"/>
      <protection locked="0"/>
    </xf>
    <xf numFmtId="0" fontId="45" fillId="0" borderId="70" xfId="0" applyFont="1" applyBorder="1" applyAlignment="1" applyProtection="1">
      <alignment horizontal="left" vertical="center"/>
    </xf>
    <xf numFmtId="0" fontId="10" fillId="0" borderId="56" xfId="0" applyFont="1" applyBorder="1" applyAlignment="1" applyProtection="1"/>
    <xf numFmtId="49" fontId="10" fillId="0" borderId="77" xfId="0" applyNumberFormat="1" applyFont="1" applyBorder="1" applyAlignment="1" applyProtection="1">
      <protection locked="0"/>
    </xf>
    <xf numFmtId="49" fontId="35" fillId="0" borderId="56" xfId="0" applyNumberFormat="1" applyFont="1" applyBorder="1" applyAlignment="1" applyProtection="1">
      <alignment horizontal="center"/>
      <protection locked="0"/>
    </xf>
    <xf numFmtId="0" fontId="45" fillId="0" borderId="55" xfId="0" applyFont="1" applyBorder="1" applyAlignment="1" applyProtection="1">
      <alignment horizontal="centerContinuous"/>
    </xf>
    <xf numFmtId="0" fontId="10" fillId="0" borderId="78" xfId="0" applyFont="1" applyBorder="1" applyAlignment="1" applyProtection="1">
      <alignment horizontal="centerContinuous"/>
    </xf>
    <xf numFmtId="0" fontId="10" fillId="0" borderId="77" xfId="0" applyFont="1" applyBorder="1" applyAlignment="1" applyProtection="1">
      <alignment horizontal="centerContinuous"/>
    </xf>
    <xf numFmtId="0" fontId="10" fillId="0" borderId="55" xfId="59" applyFont="1" applyBorder="1" applyProtection="1"/>
    <xf numFmtId="0" fontId="10" fillId="0" borderId="77" xfId="59" applyFont="1" applyBorder="1" applyProtection="1"/>
    <xf numFmtId="168" fontId="32" fillId="23" borderId="72" xfId="59" applyNumberFormat="1" applyFont="1" applyFill="1" applyBorder="1" applyAlignment="1" applyProtection="1">
      <alignment horizontal="centerContinuous" vertical="center" wrapText="1"/>
    </xf>
    <xf numFmtId="0" fontId="42" fillId="23" borderId="73" xfId="59" applyFont="1" applyFill="1" applyBorder="1" applyAlignment="1" applyProtection="1">
      <alignment horizontal="centerContinuous" vertical="center"/>
    </xf>
    <xf numFmtId="0" fontId="10" fillId="0" borderId="56" xfId="59" applyFont="1" applyBorder="1" applyProtection="1"/>
    <xf numFmtId="0" fontId="36" fillId="23" borderId="72" xfId="59" applyFont="1" applyFill="1" applyBorder="1" applyAlignment="1" applyProtection="1">
      <alignment horizontal="center"/>
    </xf>
    <xf numFmtId="0" fontId="36" fillId="23" borderId="60" xfId="59" applyFont="1" applyFill="1" applyBorder="1" applyAlignment="1" applyProtection="1">
      <alignment horizontal="centerContinuous"/>
    </xf>
    <xf numFmtId="0" fontId="45" fillId="0" borderId="55" xfId="59" applyFont="1" applyBorder="1" applyProtection="1"/>
    <xf numFmtId="0" fontId="46" fillId="0" borderId="71" xfId="59" applyFont="1" applyBorder="1" applyAlignment="1" applyProtection="1">
      <alignment horizontal="centerContinuous"/>
    </xf>
    <xf numFmtId="0" fontId="46" fillId="0" borderId="56" xfId="59" applyFont="1" applyBorder="1" applyAlignment="1" applyProtection="1">
      <alignment horizontal="centerContinuous"/>
    </xf>
    <xf numFmtId="0" fontId="45" fillId="0" borderId="78" xfId="59" applyFont="1" applyBorder="1" applyProtection="1"/>
    <xf numFmtId="0" fontId="46" fillId="0" borderId="77" xfId="59" applyFont="1" applyBorder="1" applyAlignment="1" applyProtection="1">
      <alignment horizontal="centerContinuous"/>
    </xf>
    <xf numFmtId="0" fontId="45" fillId="0" borderId="70" xfId="59" applyFont="1" applyBorder="1"/>
    <xf numFmtId="0" fontId="46" fillId="0" borderId="71" xfId="59" applyFont="1" applyBorder="1" applyAlignment="1">
      <alignment horizontal="centerContinuous"/>
    </xf>
    <xf numFmtId="0" fontId="36" fillId="23" borderId="72" xfId="59" applyFont="1" applyFill="1" applyBorder="1"/>
    <xf numFmtId="0" fontId="10" fillId="23" borderId="73" xfId="59" applyFont="1" applyFill="1" applyBorder="1"/>
    <xf numFmtId="44" fontId="10" fillId="28" borderId="73" xfId="36" applyFont="1" applyFill="1" applyBorder="1" applyAlignment="1" applyProtection="1">
      <alignment horizontal="right"/>
      <protection locked="0"/>
    </xf>
    <xf numFmtId="0" fontId="46" fillId="0" borderId="70" xfId="59" applyFont="1" applyBorder="1" applyAlignment="1"/>
    <xf numFmtId="38" fontId="36" fillId="0" borderId="60" xfId="59" applyNumberFormat="1" applyFont="1" applyBorder="1" applyProtection="1">
      <protection locked="0"/>
    </xf>
    <xf numFmtId="0" fontId="35" fillId="0" borderId="78" xfId="59" applyFont="1" applyBorder="1" applyAlignment="1">
      <alignment horizontal="center"/>
    </xf>
    <xf numFmtId="38" fontId="36" fillId="0" borderId="56" xfId="59" applyNumberFormat="1" applyFont="1" applyBorder="1"/>
    <xf numFmtId="0" fontId="10" fillId="0" borderId="55" xfId="59" applyFont="1" applyBorder="1"/>
    <xf numFmtId="0" fontId="10" fillId="0" borderId="56" xfId="59" applyFont="1" applyBorder="1" applyAlignment="1">
      <alignment horizontal="left"/>
    </xf>
    <xf numFmtId="0" fontId="36" fillId="0" borderId="55" xfId="61" applyFont="1" applyFill="1" applyBorder="1"/>
    <xf numFmtId="0" fontId="10" fillId="0" borderId="78" xfId="59" applyFont="1" applyBorder="1" applyAlignment="1">
      <alignment horizontal="centerContinuous"/>
    </xf>
    <xf numFmtId="0" fontId="10" fillId="0" borderId="77" xfId="59" applyFont="1" applyBorder="1" applyAlignment="1">
      <alignment horizontal="centerContinuous"/>
    </xf>
    <xf numFmtId="49" fontId="39" fillId="0" borderId="56" xfId="63" applyNumberFormat="1" applyFont="1" applyBorder="1" applyAlignment="1" applyProtection="1">
      <alignment horizontal="right"/>
    </xf>
    <xf numFmtId="0" fontId="40" fillId="0" borderId="55" xfId="59" applyFont="1" applyFill="1" applyBorder="1" applyProtection="1"/>
    <xf numFmtId="0" fontId="10" fillId="0" borderId="77" xfId="63" applyFont="1" applyBorder="1" applyProtection="1"/>
    <xf numFmtId="0" fontId="42" fillId="23" borderId="73" xfId="59" applyFont="1" applyFill="1" applyBorder="1" applyAlignment="1">
      <alignment horizontal="centerContinuous" vertical="center"/>
    </xf>
    <xf numFmtId="0" fontId="35" fillId="0" borderId="56" xfId="59" applyFont="1" applyFill="1" applyBorder="1" applyProtection="1"/>
    <xf numFmtId="44" fontId="45" fillId="0" borderId="61" xfId="36" applyFont="1" applyFill="1" applyBorder="1" applyProtection="1">
      <protection locked="0"/>
    </xf>
    <xf numFmtId="10" fontId="48" fillId="0" borderId="21" xfId="59" applyNumberFormat="1" applyFont="1" applyFill="1" applyBorder="1" applyProtection="1"/>
    <xf numFmtId="10" fontId="48" fillId="0" borderId="76" xfId="59" applyNumberFormat="1" applyFont="1" applyFill="1" applyBorder="1" applyProtection="1"/>
    <xf numFmtId="38" fontId="45" fillId="0" borderId="56" xfId="59" applyNumberFormat="1" applyFont="1" applyFill="1" applyBorder="1" applyProtection="1"/>
    <xf numFmtId="0" fontId="40" fillId="0" borderId="78" xfId="59" applyFont="1" applyFill="1" applyBorder="1" applyProtection="1"/>
    <xf numFmtId="0" fontId="35" fillId="0" borderId="77" xfId="59" applyFont="1" applyFill="1" applyBorder="1" applyProtection="1"/>
    <xf numFmtId="0" fontId="10" fillId="0" borderId="50" xfId="63" applyFont="1" applyBorder="1" applyProtection="1"/>
    <xf numFmtId="0" fontId="41" fillId="0" borderId="55" xfId="59" applyFont="1" applyFill="1" applyBorder="1" applyProtection="1"/>
    <xf numFmtId="0" fontId="42" fillId="23" borderId="72" xfId="59" applyFont="1" applyFill="1" applyBorder="1" applyAlignment="1">
      <alignment horizontal="centerContinuous" vertical="center"/>
    </xf>
    <xf numFmtId="49" fontId="46" fillId="0" borderId="19" xfId="59" applyNumberFormat="1" applyFont="1" applyFill="1" applyBorder="1" applyAlignment="1" applyProtection="1">
      <alignment horizontal="center"/>
    </xf>
    <xf numFmtId="0" fontId="48" fillId="0" borderId="19" xfId="59" applyFont="1" applyFill="1" applyBorder="1" applyProtection="1">
      <protection locked="0"/>
    </xf>
    <xf numFmtId="0" fontId="48" fillId="0" borderId="75" xfId="59" applyFont="1" applyFill="1" applyBorder="1" applyProtection="1">
      <protection locked="0"/>
    </xf>
    <xf numFmtId="0" fontId="38" fillId="0" borderId="55" xfId="59" applyFont="1" applyFill="1" applyBorder="1" applyProtection="1">
      <protection locked="0"/>
    </xf>
    <xf numFmtId="44" fontId="45" fillId="28" borderId="79" xfId="36" applyFont="1" applyFill="1" applyBorder="1" applyProtection="1">
      <protection locked="0"/>
    </xf>
    <xf numFmtId="44" fontId="45" fillId="28" borderId="9" xfId="36" applyFont="1" applyFill="1" applyBorder="1" applyProtection="1">
      <protection locked="0"/>
    </xf>
    <xf numFmtId="0" fontId="38" fillId="31" borderId="27" xfId="59" applyFont="1" applyFill="1" applyBorder="1" applyProtection="1">
      <protection locked="0"/>
    </xf>
    <xf numFmtId="0" fontId="47" fillId="32" borderId="28" xfId="62" applyFont="1" applyFill="1" applyBorder="1" applyAlignment="1" applyProtection="1">
      <alignment horizontal="left" wrapText="1"/>
    </xf>
    <xf numFmtId="49" fontId="45" fillId="0" borderId="22" xfId="59" applyNumberFormat="1" applyFont="1" applyFill="1" applyBorder="1" applyAlignment="1" applyProtection="1"/>
    <xf numFmtId="49" fontId="45" fillId="0" borderId="23" xfId="59" applyNumberFormat="1" applyFont="1" applyFill="1" applyBorder="1" applyAlignment="1" applyProtection="1"/>
    <xf numFmtId="49" fontId="45" fillId="0" borderId="24" xfId="59" applyNumberFormat="1" applyFont="1" applyFill="1" applyBorder="1" applyAlignment="1" applyProtection="1"/>
    <xf numFmtId="0" fontId="45" fillId="0" borderId="25" xfId="59" applyFont="1" applyFill="1" applyBorder="1" applyAlignment="1" applyProtection="1">
      <alignment wrapText="1"/>
    </xf>
    <xf numFmtId="0" fontId="45" fillId="0" borderId="22" xfId="59" applyFont="1" applyFill="1" applyBorder="1" applyAlignment="1" applyProtection="1">
      <alignment wrapText="1"/>
    </xf>
    <xf numFmtId="0" fontId="45" fillId="0" borderId="26" xfId="59" applyFont="1" applyFill="1" applyBorder="1" applyAlignment="1" applyProtection="1">
      <alignment wrapText="1"/>
    </xf>
    <xf numFmtId="0" fontId="36" fillId="0" borderId="55" xfId="0" applyFont="1" applyBorder="1" applyAlignment="1">
      <alignment horizontal="center"/>
    </xf>
    <xf numFmtId="0" fontId="0" fillId="0" borderId="0" xfId="0" applyBorder="1" applyAlignment="1">
      <alignment horizontal="center"/>
    </xf>
    <xf numFmtId="0" fontId="0" fillId="0" borderId="56" xfId="0" applyBorder="1" applyAlignment="1">
      <alignment horizontal="center"/>
    </xf>
    <xf numFmtId="0" fontId="54" fillId="0" borderId="0" xfId="0" applyFont="1" applyBorder="1" applyAlignment="1">
      <alignment horizontal="center"/>
    </xf>
    <xf numFmtId="0" fontId="54" fillId="0" borderId="56" xfId="0" applyFont="1" applyBorder="1" applyAlignment="1">
      <alignment horizontal="center"/>
    </xf>
    <xf numFmtId="0" fontId="36" fillId="0" borderId="55" xfId="0" applyFont="1" applyBorder="1" applyAlignment="1" applyProtection="1">
      <alignment horizontal="center"/>
    </xf>
    <xf numFmtId="0" fontId="0" fillId="0" borderId="0" xfId="0" applyBorder="1" applyAlignment="1" applyProtection="1">
      <alignment horizontal="center"/>
    </xf>
    <xf numFmtId="0" fontId="0" fillId="0" borderId="56" xfId="0" applyBorder="1" applyAlignment="1" applyProtection="1">
      <alignment horizontal="center"/>
    </xf>
    <xf numFmtId="0" fontId="36" fillId="0" borderId="56" xfId="0" applyFont="1" applyBorder="1" applyAlignment="1">
      <alignment horizontal="center"/>
    </xf>
    <xf numFmtId="0" fontId="32" fillId="28" borderId="9" xfId="0" applyFont="1" applyFill="1" applyBorder="1" applyAlignment="1" applyProtection="1">
      <alignment horizontal="left"/>
      <protection locked="0"/>
    </xf>
    <xf numFmtId="49" fontId="54" fillId="0" borderId="0" xfId="63" applyNumberFormat="1" applyFont="1" applyFill="1" applyBorder="1" applyAlignment="1" applyProtection="1">
      <alignment horizontal="right"/>
    </xf>
    <xf numFmtId="49" fontId="10" fillId="0" borderId="0" xfId="63" applyNumberFormat="1" applyFont="1" applyFill="1" applyBorder="1" applyAlignment="1" applyProtection="1">
      <alignment horizontal="right"/>
    </xf>
    <xf numFmtId="0" fontId="0" fillId="30" borderId="0" xfId="0" applyFill="1" applyBorder="1" applyAlignment="1"/>
    <xf numFmtId="14" fontId="32" fillId="30" borderId="0" xfId="0" applyNumberFormat="1" applyFont="1" applyFill="1" applyBorder="1" applyAlignment="1" applyProtection="1">
      <alignment horizontal="left"/>
      <protection hidden="1"/>
    </xf>
    <xf numFmtId="0" fontId="32" fillId="28" borderId="4" xfId="0" applyFont="1" applyFill="1" applyBorder="1" applyAlignment="1" applyProtection="1">
      <alignment horizontal="left"/>
      <protection locked="0"/>
    </xf>
    <xf numFmtId="49" fontId="10" fillId="0" borderId="56" xfId="0" applyNumberFormat="1" applyFont="1" applyBorder="1" applyAlignment="1" applyProtection="1">
      <protection locked="0"/>
    </xf>
    <xf numFmtId="0" fontId="35" fillId="30" borderId="78" xfId="0" applyFont="1" applyFill="1" applyBorder="1" applyAlignment="1"/>
    <xf numFmtId="0" fontId="35" fillId="30" borderId="15" xfId="0" applyFont="1" applyFill="1" applyBorder="1" applyAlignment="1"/>
    <xf numFmtId="0" fontId="35" fillId="30" borderId="15" xfId="0" applyFont="1" applyFill="1" applyBorder="1" applyAlignment="1">
      <alignment horizontal="left"/>
    </xf>
    <xf numFmtId="0" fontId="35" fillId="30" borderId="0" xfId="0" applyFont="1" applyFill="1" applyBorder="1" applyAlignment="1">
      <alignment horizontal="left"/>
    </xf>
    <xf numFmtId="49" fontId="44" fillId="30" borderId="15" xfId="0" applyNumberFormat="1" applyFont="1" applyFill="1" applyBorder="1" applyAlignment="1" applyProtection="1">
      <protection locked="0"/>
    </xf>
    <xf numFmtId="0" fontId="36" fillId="0" borderId="56" xfId="0" applyFont="1" applyBorder="1"/>
    <xf numFmtId="0" fontId="36" fillId="0" borderId="56" xfId="0" applyFont="1" applyBorder="1" applyAlignment="1" applyProtection="1">
      <alignment horizontal="center"/>
    </xf>
    <xf numFmtId="0" fontId="0" fillId="28" borderId="17" xfId="0" applyFill="1" applyBorder="1" applyAlignment="1" applyProtection="1">
      <alignment horizontal="left"/>
      <protection locked="0"/>
    </xf>
    <xf numFmtId="0" fontId="0" fillId="28" borderId="73" xfId="0" applyFill="1" applyBorder="1" applyAlignment="1" applyProtection="1">
      <alignment horizontal="left"/>
      <protection locked="0"/>
    </xf>
    <xf numFmtId="1" fontId="36" fillId="0" borderId="5" xfId="63" applyNumberFormat="1" applyFont="1" applyBorder="1" applyAlignment="1" applyProtection="1">
      <protection hidden="1"/>
    </xf>
    <xf numFmtId="1" fontId="32" fillId="28" borderId="9" xfId="0" applyNumberFormat="1" applyFont="1" applyFill="1" applyBorder="1" applyAlignment="1" applyProtection="1">
      <alignment horizontal="left"/>
      <protection hidden="1"/>
    </xf>
    <xf numFmtId="0" fontId="54" fillId="0" borderId="0" xfId="0" applyFont="1" applyBorder="1" applyProtection="1"/>
    <xf numFmtId="0" fontId="10" fillId="0" borderId="56" xfId="0" applyFont="1" applyFill="1" applyBorder="1" applyProtection="1"/>
    <xf numFmtId="0" fontId="10" fillId="0" borderId="0" xfId="0" applyFont="1" applyFill="1" applyBorder="1" applyProtection="1"/>
    <xf numFmtId="0" fontId="36" fillId="0" borderId="55" xfId="0" applyFont="1" applyFill="1" applyBorder="1" applyProtection="1"/>
    <xf numFmtId="0" fontId="0" fillId="0" borderId="0" xfId="0"/>
    <xf numFmtId="0" fontId="0" fillId="0" borderId="0" xfId="0" applyBorder="1"/>
    <xf numFmtId="0" fontId="0" fillId="0" borderId="0" xfId="0" applyFill="1" applyBorder="1" applyProtection="1"/>
    <xf numFmtId="0" fontId="35" fillId="0" borderId="0" xfId="0" applyFont="1" applyFill="1" applyBorder="1" applyProtection="1"/>
    <xf numFmtId="0" fontId="36" fillId="0" borderId="0" xfId="63" applyFont="1" applyBorder="1" applyAlignment="1" applyProtection="1">
      <alignment horizontal="center"/>
      <protection hidden="1"/>
    </xf>
    <xf numFmtId="2" fontId="54" fillId="0" borderId="55" xfId="0" applyNumberFormat="1" applyFont="1" applyBorder="1" applyAlignment="1" applyProtection="1">
      <alignment horizontal="left"/>
      <protection hidden="1"/>
    </xf>
    <xf numFmtId="0" fontId="36" fillId="0" borderId="0" xfId="0" applyFont="1" applyFill="1" applyBorder="1" applyAlignment="1" applyProtection="1">
      <alignment horizontal="center" wrapText="1"/>
      <protection locked="0"/>
    </xf>
    <xf numFmtId="0" fontId="36" fillId="0" borderId="56" xfId="0" applyFont="1" applyFill="1" applyBorder="1" applyAlignment="1" applyProtection="1">
      <alignment horizontal="center" wrapText="1"/>
      <protection locked="0"/>
    </xf>
    <xf numFmtId="165" fontId="54" fillId="0" borderId="4" xfId="61" quotePrefix="1" applyNumberFormat="1" applyFont="1" applyFill="1" applyBorder="1" applyAlignment="1">
      <alignment horizontal="right"/>
    </xf>
    <xf numFmtId="2" fontId="54" fillId="0" borderId="72" xfId="0" applyNumberFormat="1" applyFont="1" applyFill="1" applyBorder="1" applyAlignment="1">
      <alignment horizontal="left"/>
    </xf>
    <xf numFmtId="1" fontId="36" fillId="0" borderId="0" xfId="63" applyNumberFormat="1" applyFont="1" applyFill="1" applyBorder="1" applyAlignment="1" applyProtection="1">
      <protection hidden="1"/>
    </xf>
    <xf numFmtId="49" fontId="36" fillId="0" borderId="0" xfId="63" applyNumberFormat="1" applyFont="1" applyFill="1" applyBorder="1" applyAlignment="1" applyProtection="1">
      <protection hidden="1"/>
    </xf>
    <xf numFmtId="0" fontId="0" fillId="0" borderId="0" xfId="0" applyFill="1" applyBorder="1"/>
    <xf numFmtId="0" fontId="36" fillId="0" borderId="0" xfId="0" applyFont="1" applyFill="1" applyBorder="1" applyAlignment="1">
      <alignment horizontal="center"/>
    </xf>
    <xf numFmtId="14" fontId="36" fillId="0" borderId="0" xfId="63" applyNumberFormat="1" applyFont="1" applyFill="1" applyBorder="1" applyAlignment="1" applyProtection="1">
      <protection hidden="1"/>
    </xf>
    <xf numFmtId="0" fontId="10" fillId="0" borderId="0" xfId="63" applyFont="1" applyFill="1" applyBorder="1" applyProtection="1"/>
    <xf numFmtId="0" fontId="32" fillId="0" borderId="0" xfId="0" applyFont="1" applyFill="1" applyBorder="1" applyAlignment="1" applyProtection="1">
      <alignment horizontal="left" wrapText="1"/>
    </xf>
    <xf numFmtId="0" fontId="0" fillId="0" borderId="76" xfId="0" applyBorder="1"/>
    <xf numFmtId="0" fontId="0" fillId="0" borderId="46" xfId="0" applyBorder="1"/>
    <xf numFmtId="0" fontId="0" fillId="0" borderId="75" xfId="0" applyBorder="1"/>
    <xf numFmtId="0" fontId="10" fillId="23" borderId="71" xfId="0" applyFont="1" applyFill="1" applyBorder="1" applyAlignment="1">
      <alignment horizontal="centerContinuous"/>
    </xf>
    <xf numFmtId="0" fontId="10" fillId="23" borderId="50" xfId="0" applyFont="1" applyFill="1" applyBorder="1" applyAlignment="1">
      <alignment horizontal="centerContinuous"/>
    </xf>
    <xf numFmtId="0" fontId="32" fillId="23" borderId="70" xfId="63" applyFont="1" applyFill="1" applyBorder="1" applyAlignment="1" applyProtection="1">
      <alignment horizontal="centerContinuous" vertical="center"/>
    </xf>
    <xf numFmtId="0" fontId="36" fillId="0" borderId="0" xfId="88" applyFont="1" applyBorder="1"/>
    <xf numFmtId="0" fontId="0" fillId="0" borderId="0" xfId="0" applyAlignment="1"/>
    <xf numFmtId="0" fontId="1" fillId="0" borderId="0" xfId="88" applyBorder="1"/>
    <xf numFmtId="0" fontId="1" fillId="0" borderId="55" xfId="88" applyBorder="1"/>
    <xf numFmtId="0" fontId="1" fillId="0" borderId="52" xfId="88" applyBorder="1"/>
    <xf numFmtId="0" fontId="1" fillId="0" borderId="5" xfId="88" applyBorder="1"/>
    <xf numFmtId="0" fontId="1" fillId="0" borderId="55" xfId="88" applyFont="1" applyBorder="1"/>
    <xf numFmtId="165" fontId="54" fillId="0" borderId="9" xfId="61" quotePrefix="1" applyNumberFormat="1" applyFont="1" applyFill="1" applyBorder="1" applyAlignment="1">
      <alignment horizontal="right"/>
    </xf>
    <xf numFmtId="0" fontId="1" fillId="0" borderId="55" xfId="0" applyFont="1" applyBorder="1" applyAlignment="1">
      <alignment wrapText="1"/>
    </xf>
    <xf numFmtId="0" fontId="1" fillId="0" borderId="0" xfId="0" applyFont="1" applyBorder="1" applyAlignment="1">
      <alignment wrapText="1"/>
    </xf>
    <xf numFmtId="0" fontId="1" fillId="0" borderId="56" xfId="0" applyFont="1" applyBorder="1" applyAlignment="1">
      <alignment wrapText="1"/>
    </xf>
    <xf numFmtId="0" fontId="1" fillId="0" borderId="55" xfId="0" applyFont="1" applyBorder="1" applyAlignment="1">
      <alignment wrapText="1"/>
    </xf>
    <xf numFmtId="0" fontId="1" fillId="0" borderId="0" xfId="0" applyFont="1" applyBorder="1" applyAlignment="1">
      <alignment wrapText="1"/>
    </xf>
    <xf numFmtId="0" fontId="1" fillId="0" borderId="56" xfId="0" applyFont="1" applyBorder="1" applyAlignment="1">
      <alignment wrapText="1"/>
    </xf>
    <xf numFmtId="0" fontId="46" fillId="0" borderId="55" xfId="0" applyFont="1" applyBorder="1" applyAlignment="1">
      <alignment horizontal="center"/>
    </xf>
    <xf numFmtId="0" fontId="45" fillId="0" borderId="0" xfId="0" applyFont="1" applyBorder="1" applyAlignment="1">
      <alignment horizontal="center"/>
    </xf>
    <xf numFmtId="14" fontId="46" fillId="0" borderId="56" xfId="63" applyNumberFormat="1" applyFont="1" applyBorder="1" applyAlignment="1" applyProtection="1">
      <alignment horizontal="center"/>
      <protection hidden="1"/>
    </xf>
    <xf numFmtId="0" fontId="45" fillId="0" borderId="56" xfId="0" applyFont="1" applyBorder="1" applyAlignment="1">
      <alignment horizontal="center"/>
    </xf>
    <xf numFmtId="0" fontId="46" fillId="0" borderId="55" xfId="63" applyFont="1" applyBorder="1" applyAlignment="1" applyProtection="1">
      <protection hidden="1"/>
    </xf>
    <xf numFmtId="0" fontId="46" fillId="0" borderId="0" xfId="63" applyFont="1" applyBorder="1" applyAlignment="1" applyProtection="1">
      <protection hidden="1"/>
    </xf>
    <xf numFmtId="14" fontId="46" fillId="0" borderId="0" xfId="63" applyNumberFormat="1" applyFont="1" applyBorder="1" applyAlignment="1" applyProtection="1">
      <protection hidden="1"/>
    </xf>
    <xf numFmtId="0" fontId="46" fillId="0" borderId="3" xfId="63" applyFont="1" applyBorder="1" applyAlignment="1" applyProtection="1">
      <protection hidden="1"/>
    </xf>
    <xf numFmtId="49" fontId="46" fillId="0" borderId="0" xfId="63" applyNumberFormat="1" applyFont="1" applyBorder="1" applyAlignment="1" applyProtection="1">
      <protection hidden="1"/>
    </xf>
    <xf numFmtId="0" fontId="46" fillId="0" borderId="56" xfId="63" applyFont="1" applyBorder="1" applyAlignment="1" applyProtection="1">
      <protection hidden="1"/>
    </xf>
    <xf numFmtId="0" fontId="46" fillId="28" borderId="55" xfId="0" applyFont="1" applyFill="1" applyBorder="1" applyAlignment="1"/>
    <xf numFmtId="0" fontId="45" fillId="28" borderId="0" xfId="0" applyFont="1" applyFill="1" applyBorder="1" applyAlignment="1"/>
    <xf numFmtId="0" fontId="45" fillId="28" borderId="0" xfId="63" applyFont="1" applyFill="1" applyBorder="1" applyAlignment="1" applyProtection="1">
      <alignment horizontal="centerContinuous"/>
    </xf>
    <xf numFmtId="0" fontId="45" fillId="0" borderId="0" xfId="63" applyFont="1" applyFill="1" applyBorder="1" applyAlignment="1" applyProtection="1">
      <alignment horizontal="centerContinuous"/>
    </xf>
    <xf numFmtId="0" fontId="46" fillId="0" borderId="0" xfId="63" applyFont="1" applyFill="1" applyBorder="1" applyAlignment="1" applyProtection="1">
      <alignment horizontal="centerContinuous"/>
    </xf>
    <xf numFmtId="165" fontId="46" fillId="0" borderId="0" xfId="63" applyNumberFormat="1" applyFont="1" applyFill="1" applyBorder="1" applyAlignment="1" applyProtection="1">
      <alignment horizontal="centerContinuous"/>
    </xf>
    <xf numFmtId="0" fontId="45" fillId="0" borderId="56" xfId="63" applyFont="1" applyFill="1" applyBorder="1" applyAlignment="1" applyProtection="1">
      <alignment horizontal="centerContinuous"/>
    </xf>
    <xf numFmtId="0" fontId="46" fillId="0" borderId="55" xfId="0" applyFont="1" applyFill="1" applyBorder="1" applyAlignment="1"/>
    <xf numFmtId="0" fontId="45" fillId="0" borderId="0" xfId="0" applyFont="1" applyFill="1" applyBorder="1" applyAlignment="1"/>
    <xf numFmtId="0" fontId="45" fillId="0" borderId="55" xfId="63" applyFont="1" applyFill="1" applyBorder="1" applyAlignment="1" applyProtection="1">
      <alignment horizontal="left"/>
    </xf>
    <xf numFmtId="0" fontId="45" fillId="0" borderId="0" xfId="63" applyFont="1" applyFill="1" applyBorder="1" applyAlignment="1" applyProtection="1">
      <alignment horizontal="right"/>
    </xf>
    <xf numFmtId="0" fontId="45" fillId="0" borderId="0" xfId="63" applyFont="1" applyFill="1" applyBorder="1" applyAlignment="1" applyProtection="1">
      <alignment horizontal="left"/>
    </xf>
    <xf numFmtId="0" fontId="46" fillId="0" borderId="55" xfId="63" applyFont="1" applyFill="1" applyBorder="1" applyAlignment="1" applyProtection="1">
      <alignment horizontal="left"/>
    </xf>
    <xf numFmtId="0" fontId="46" fillId="0" borderId="0" xfId="63" applyFont="1" applyFill="1" applyBorder="1" applyAlignment="1" applyProtection="1">
      <alignment vertical="center"/>
    </xf>
    <xf numFmtId="0" fontId="46" fillId="23" borderId="72" xfId="63" applyFont="1" applyFill="1" applyBorder="1" applyAlignment="1" applyProtection="1">
      <alignment horizontal="centerContinuous" vertical="center"/>
    </xf>
    <xf numFmtId="0" fontId="45" fillId="23" borderId="17" xfId="59" applyFont="1" applyFill="1" applyBorder="1" applyAlignment="1">
      <alignment horizontal="centerContinuous"/>
    </xf>
    <xf numFmtId="0" fontId="45" fillId="23" borderId="73" xfId="59" applyFont="1" applyFill="1" applyBorder="1" applyAlignment="1">
      <alignment horizontal="centerContinuous"/>
    </xf>
    <xf numFmtId="0" fontId="46" fillId="0" borderId="55" xfId="61" applyFont="1" applyFill="1" applyBorder="1" applyAlignment="1">
      <alignment horizontal="left"/>
    </xf>
    <xf numFmtId="0" fontId="45" fillId="0" borderId="0" xfId="61" applyFont="1" applyFill="1" applyBorder="1" applyAlignment="1">
      <alignment horizontal="left"/>
    </xf>
    <xf numFmtId="0" fontId="45" fillId="0" borderId="0" xfId="61" applyFont="1" applyFill="1" applyBorder="1" applyAlignment="1">
      <alignment horizontal="centerContinuous"/>
    </xf>
    <xf numFmtId="0" fontId="45" fillId="0" borderId="56" xfId="61" applyFont="1" applyFill="1" applyBorder="1" applyAlignment="1" applyProtection="1">
      <alignment horizontal="centerContinuous"/>
    </xf>
    <xf numFmtId="2" fontId="45" fillId="0" borderId="55" xfId="59" applyNumberFormat="1" applyFont="1" applyFill="1" applyBorder="1" applyAlignment="1">
      <alignment horizontal="left"/>
    </xf>
    <xf numFmtId="0" fontId="45" fillId="0" borderId="0" xfId="61" applyFont="1" applyFill="1" applyBorder="1"/>
    <xf numFmtId="165" fontId="45" fillId="0" borderId="0" xfId="61" applyNumberFormat="1" applyFont="1" applyFill="1" applyBorder="1" applyAlignment="1">
      <alignment horizontal="right"/>
    </xf>
    <xf numFmtId="43" fontId="45" fillId="28" borderId="15" xfId="30" applyFont="1" applyFill="1" applyBorder="1" applyAlignment="1" applyProtection="1">
      <alignment horizontal="right"/>
      <protection locked="0"/>
    </xf>
    <xf numFmtId="43" fontId="45" fillId="0" borderId="0" xfId="30" applyFont="1" applyFill="1" applyBorder="1" applyAlignment="1"/>
    <xf numFmtId="38" fontId="45" fillId="0" borderId="56" xfId="61" applyNumberFormat="1" applyFont="1" applyFill="1" applyBorder="1" applyAlignment="1" applyProtection="1">
      <alignment horizontal="right"/>
    </xf>
    <xf numFmtId="165" fontId="57" fillId="0" borderId="0" xfId="61" applyNumberFormat="1" applyFont="1" applyFill="1" applyBorder="1" applyAlignment="1"/>
    <xf numFmtId="0" fontId="45" fillId="0" borderId="0" xfId="0" applyFont="1" applyBorder="1"/>
    <xf numFmtId="165" fontId="45" fillId="0" borderId="0" xfId="61" quotePrefix="1" applyNumberFormat="1" applyFont="1" applyFill="1" applyBorder="1" applyAlignment="1">
      <alignment horizontal="right"/>
    </xf>
    <xf numFmtId="38" fontId="45" fillId="0" borderId="77" xfId="61" applyNumberFormat="1" applyFont="1" applyFill="1" applyBorder="1" applyAlignment="1" applyProtection="1">
      <alignment horizontal="right"/>
    </xf>
    <xf numFmtId="165" fontId="57" fillId="0" borderId="0" xfId="61" applyNumberFormat="1" applyFont="1" applyFill="1" applyBorder="1" applyAlignment="1">
      <alignment horizontal="right"/>
    </xf>
    <xf numFmtId="38" fontId="45" fillId="0" borderId="71" xfId="61" applyNumberFormat="1" applyFont="1" applyFill="1" applyBorder="1" applyAlignment="1" applyProtection="1">
      <alignment horizontal="right"/>
    </xf>
    <xf numFmtId="165" fontId="45" fillId="0" borderId="0" xfId="61" applyNumberFormat="1" applyFont="1" applyFill="1" applyBorder="1" applyAlignment="1" applyProtection="1">
      <alignment horizontal="right"/>
      <protection locked="0"/>
    </xf>
    <xf numFmtId="0" fontId="57" fillId="0" borderId="0" xfId="61" applyFont="1" applyFill="1" applyBorder="1"/>
    <xf numFmtId="0" fontId="45" fillId="0" borderId="0" xfId="61" applyFont="1" applyFill="1" applyBorder="1" applyProtection="1">
      <protection locked="0"/>
    </xf>
    <xf numFmtId="43" fontId="45" fillId="0" borderId="0" xfId="30" applyFont="1" applyFill="1" applyBorder="1" applyProtection="1">
      <protection locked="0"/>
    </xf>
    <xf numFmtId="38" fontId="45" fillId="28" borderId="77" xfId="61" applyNumberFormat="1" applyFont="1" applyFill="1" applyBorder="1" applyAlignment="1" applyProtection="1">
      <alignment horizontal="right"/>
      <protection locked="0"/>
    </xf>
    <xf numFmtId="2" fontId="45" fillId="0" borderId="55" xfId="59" applyNumberFormat="1" applyFont="1" applyBorder="1" applyAlignment="1">
      <alignment horizontal="left"/>
    </xf>
    <xf numFmtId="38" fontId="45" fillId="0" borderId="56" xfId="61" applyNumberFormat="1" applyFont="1" applyFill="1" applyBorder="1" applyAlignment="1">
      <alignment horizontal="right"/>
    </xf>
    <xf numFmtId="2" fontId="46" fillId="0" borderId="55" xfId="61" applyNumberFormat="1" applyFont="1" applyFill="1" applyBorder="1" applyAlignment="1">
      <alignment horizontal="left"/>
    </xf>
    <xf numFmtId="0" fontId="45" fillId="0" borderId="56" xfId="61" applyFont="1" applyFill="1" applyBorder="1" applyProtection="1"/>
    <xf numFmtId="3" fontId="45" fillId="0" borderId="56" xfId="61" applyNumberFormat="1" applyFont="1" applyFill="1" applyBorder="1" applyAlignment="1" applyProtection="1">
      <alignment horizontal="right"/>
      <protection locked="0"/>
    </xf>
    <xf numFmtId="0" fontId="45" fillId="0" borderId="0" xfId="61" applyFont="1" applyFill="1" applyBorder="1" applyAlignment="1">
      <alignment horizontal="left" indent="2"/>
    </xf>
    <xf numFmtId="3" fontId="45" fillId="28" borderId="77" xfId="61" applyNumberFormat="1" applyFont="1" applyFill="1" applyBorder="1" applyAlignment="1" applyProtection="1">
      <alignment horizontal="right"/>
      <protection locked="0"/>
    </xf>
    <xf numFmtId="3" fontId="45" fillId="30" borderId="71" xfId="61" applyNumberFormat="1" applyFont="1" applyFill="1" applyBorder="1" applyAlignment="1" applyProtection="1">
      <alignment horizontal="right"/>
      <protection locked="0"/>
    </xf>
    <xf numFmtId="3" fontId="45" fillId="30" borderId="77" xfId="61" applyNumberFormat="1" applyFont="1" applyFill="1" applyBorder="1" applyAlignment="1" applyProtection="1">
      <alignment horizontal="right"/>
      <protection locked="0"/>
    </xf>
    <xf numFmtId="165" fontId="45" fillId="0" borderId="0" xfId="61" applyNumberFormat="1" applyFont="1" applyFill="1" applyBorder="1" applyAlignment="1"/>
    <xf numFmtId="2" fontId="45" fillId="0" borderId="55" xfId="61" applyNumberFormat="1" applyFont="1" applyFill="1" applyBorder="1" applyAlignment="1">
      <alignment horizontal="left"/>
    </xf>
    <xf numFmtId="3" fontId="45" fillId="0" borderId="56" xfId="61" applyNumberFormat="1" applyFont="1" applyFill="1" applyBorder="1" applyProtection="1"/>
    <xf numFmtId="3" fontId="45" fillId="0" borderId="56" xfId="61" applyNumberFormat="1" applyFont="1" applyFill="1" applyBorder="1" applyAlignment="1" applyProtection="1">
      <alignment horizontal="right"/>
    </xf>
    <xf numFmtId="2" fontId="45" fillId="0" borderId="55" xfId="59" applyNumberFormat="1" applyFont="1" applyBorder="1" applyAlignment="1">
      <alignment horizontal="left" vertical="top" wrapText="1"/>
    </xf>
    <xf numFmtId="38" fontId="45" fillId="0" borderId="77" xfId="61" applyNumberFormat="1" applyFont="1" applyFill="1" applyBorder="1" applyAlignment="1" applyProtection="1"/>
    <xf numFmtId="38" fontId="45" fillId="0" borderId="77" xfId="61" applyNumberFormat="1" applyFont="1" applyFill="1" applyBorder="1" applyProtection="1"/>
    <xf numFmtId="2" fontId="58" fillId="0" borderId="55" xfId="59" applyNumberFormat="1" applyFont="1" applyBorder="1" applyAlignment="1">
      <alignment horizontal="left"/>
    </xf>
    <xf numFmtId="2" fontId="45" fillId="29" borderId="72" xfId="61" applyNumberFormat="1" applyFont="1" applyFill="1" applyBorder="1" applyProtection="1"/>
    <xf numFmtId="0" fontId="45" fillId="29" borderId="17" xfId="61" applyFont="1" applyFill="1" applyBorder="1" applyProtection="1"/>
    <xf numFmtId="0" fontId="45" fillId="29" borderId="73" xfId="61" applyFont="1" applyFill="1" applyBorder="1" applyProtection="1"/>
    <xf numFmtId="10" fontId="45" fillId="0" borderId="71" xfId="66" applyNumberFormat="1" applyFont="1" applyFill="1" applyBorder="1" applyAlignment="1" applyProtection="1"/>
    <xf numFmtId="38" fontId="45" fillId="30" borderId="73" xfId="61" applyNumberFormat="1" applyFont="1" applyFill="1" applyBorder="1" applyProtection="1">
      <protection locked="0"/>
    </xf>
    <xf numFmtId="38" fontId="45" fillId="30" borderId="77" xfId="61" applyNumberFormat="1" applyFont="1" applyFill="1" applyBorder="1" applyProtection="1"/>
    <xf numFmtId="37" fontId="45" fillId="0" borderId="73" xfId="31" applyNumberFormat="1" applyFont="1" applyFill="1" applyBorder="1" applyProtection="1">
      <protection locked="0"/>
    </xf>
    <xf numFmtId="38" fontId="45" fillId="30" borderId="77" xfId="61" applyNumberFormat="1" applyFont="1" applyFill="1" applyBorder="1" applyProtection="1">
      <protection locked="0"/>
    </xf>
    <xf numFmtId="38" fontId="45" fillId="30" borderId="56" xfId="61" applyNumberFormat="1" applyFont="1" applyFill="1" applyBorder="1" applyProtection="1"/>
    <xf numFmtId="10" fontId="45" fillId="30" borderId="73" xfId="31" applyNumberFormat="1" applyFont="1" applyFill="1" applyBorder="1" applyProtection="1">
      <protection locked="0"/>
    </xf>
    <xf numFmtId="38" fontId="45" fillId="30" borderId="73" xfId="61" applyNumberFormat="1" applyFont="1" applyFill="1" applyBorder="1" applyProtection="1"/>
    <xf numFmtId="0" fontId="45" fillId="29" borderId="72" xfId="61" applyFont="1" applyFill="1" applyBorder="1" applyProtection="1"/>
    <xf numFmtId="0" fontId="45" fillId="0" borderId="72" xfId="0" applyFont="1" applyBorder="1" applyProtection="1">
      <protection locked="0"/>
    </xf>
    <xf numFmtId="0" fontId="45" fillId="0" borderId="17" xfId="0" applyFont="1" applyBorder="1" applyProtection="1">
      <protection locked="0"/>
    </xf>
    <xf numFmtId="0" fontId="45" fillId="0" borderId="73" xfId="0" applyFont="1" applyBorder="1" applyProtection="1">
      <protection locked="0"/>
    </xf>
    <xf numFmtId="0" fontId="60" fillId="0" borderId="17" xfId="0" applyFont="1" applyBorder="1" applyProtection="1">
      <protection locked="0"/>
    </xf>
    <xf numFmtId="0" fontId="45" fillId="0" borderId="41" xfId="0" applyFont="1" applyBorder="1" applyProtection="1">
      <protection locked="0"/>
    </xf>
    <xf numFmtId="0" fontId="45" fillId="0" borderId="42" xfId="0" applyFont="1" applyBorder="1" applyProtection="1">
      <protection locked="0"/>
    </xf>
    <xf numFmtId="0" fontId="45" fillId="0" borderId="43" xfId="0" applyFont="1" applyBorder="1" applyProtection="1">
      <protection locked="0"/>
    </xf>
    <xf numFmtId="38" fontId="45" fillId="0" borderId="73" xfId="61" applyNumberFormat="1" applyFont="1" applyFill="1" applyBorder="1" applyAlignment="1">
      <alignment horizontal="right"/>
    </xf>
    <xf numFmtId="3" fontId="45" fillId="0" borderId="73" xfId="61" applyNumberFormat="1" applyFont="1" applyFill="1" applyBorder="1" applyAlignment="1" applyProtection="1">
      <alignment horizontal="right"/>
    </xf>
    <xf numFmtId="38" fontId="45" fillId="0" borderId="73" xfId="61" applyNumberFormat="1" applyFont="1" applyFill="1" applyBorder="1" applyProtection="1"/>
    <xf numFmtId="0" fontId="45" fillId="0" borderId="0" xfId="0" applyFont="1" applyFill="1" applyBorder="1"/>
    <xf numFmtId="2" fontId="45" fillId="0" borderId="52" xfId="59" applyNumberFormat="1" applyFont="1" applyBorder="1" applyAlignment="1">
      <alignment horizontal="left"/>
    </xf>
    <xf numFmtId="165" fontId="45" fillId="0" borderId="5" xfId="61" quotePrefix="1" applyNumberFormat="1" applyFont="1" applyFill="1" applyBorder="1" applyAlignment="1">
      <alignment horizontal="right"/>
    </xf>
    <xf numFmtId="38" fontId="45" fillId="0" borderId="54" xfId="0" applyNumberFormat="1" applyFont="1" applyBorder="1"/>
    <xf numFmtId="0" fontId="45" fillId="0" borderId="15" xfId="0" applyFont="1" applyBorder="1"/>
    <xf numFmtId="2" fontId="45" fillId="0" borderId="46" xfId="59" applyNumberFormat="1" applyFont="1" applyBorder="1" applyAlignment="1">
      <alignment horizontal="left"/>
    </xf>
    <xf numFmtId="0" fontId="45" fillId="0" borderId="46" xfId="0" applyFont="1" applyBorder="1"/>
    <xf numFmtId="165" fontId="45" fillId="0" borderId="46" xfId="61" quotePrefix="1" applyNumberFormat="1" applyFont="1" applyFill="1" applyBorder="1" applyAlignment="1">
      <alignment horizontal="right"/>
    </xf>
    <xf numFmtId="38" fontId="45" fillId="0" borderId="46" xfId="0" applyNumberFormat="1" applyFont="1" applyBorder="1"/>
    <xf numFmtId="0" fontId="11" fillId="0" borderId="55" xfId="0" applyFont="1" applyBorder="1" applyAlignment="1" applyProtection="1">
      <alignment horizontal="center" vertical="top"/>
    </xf>
    <xf numFmtId="0" fontId="11" fillId="0" borderId="55" xfId="0" applyFont="1" applyFill="1" applyBorder="1" applyAlignment="1" applyProtection="1">
      <alignment horizontal="center" vertical="top"/>
    </xf>
    <xf numFmtId="0" fontId="36" fillId="0" borderId="56" xfId="0" applyFont="1" applyFill="1" applyBorder="1"/>
    <xf numFmtId="2" fontId="54" fillId="0" borderId="9" xfId="0" applyNumberFormat="1" applyFont="1" applyFill="1" applyBorder="1" applyAlignment="1">
      <alignment horizontal="left"/>
    </xf>
    <xf numFmtId="1" fontId="54" fillId="0" borderId="0" xfId="0" applyNumberFormat="1" applyFont="1" applyBorder="1"/>
    <xf numFmtId="1" fontId="54" fillId="0" borderId="56" xfId="0" applyNumberFormat="1" applyFont="1" applyBorder="1"/>
    <xf numFmtId="1" fontId="36" fillId="23" borderId="0" xfId="0" applyNumberFormat="1" applyFont="1" applyFill="1" applyBorder="1" applyAlignment="1"/>
    <xf numFmtId="1" fontId="36" fillId="23" borderId="56" xfId="0" applyNumberFormat="1" applyFont="1" applyFill="1" applyBorder="1" applyAlignment="1"/>
    <xf numFmtId="0" fontId="32" fillId="28" borderId="55" xfId="0" applyFont="1" applyFill="1" applyBorder="1" applyAlignment="1">
      <alignment horizontal="left" wrapText="1"/>
    </xf>
    <xf numFmtId="0" fontId="32" fillId="28" borderId="0" xfId="0" applyFont="1" applyFill="1" applyBorder="1" applyAlignment="1">
      <alignment horizontal="left" wrapText="1"/>
    </xf>
    <xf numFmtId="0" fontId="32" fillId="23" borderId="55" xfId="0" applyFont="1" applyFill="1" applyBorder="1" applyAlignment="1">
      <alignment horizontal="left"/>
    </xf>
    <xf numFmtId="0" fontId="32" fillId="23" borderId="0" xfId="0" applyFont="1" applyFill="1" applyBorder="1" applyAlignment="1">
      <alignment horizontal="left"/>
    </xf>
    <xf numFmtId="0" fontId="32" fillId="28" borderId="9" xfId="0" applyFont="1" applyFill="1" applyBorder="1" applyAlignment="1" applyProtection="1">
      <alignment horizontal="left"/>
      <protection locked="0"/>
    </xf>
    <xf numFmtId="0" fontId="32" fillId="28" borderId="60" xfId="0" applyFont="1" applyFill="1" applyBorder="1" applyAlignment="1" applyProtection="1">
      <alignment horizontal="left"/>
      <protection locked="0"/>
    </xf>
    <xf numFmtId="0" fontId="21" fillId="28" borderId="9" xfId="45" applyFill="1" applyBorder="1" applyAlignment="1" applyProtection="1">
      <alignment horizontal="left"/>
      <protection locked="0"/>
    </xf>
    <xf numFmtId="0" fontId="32" fillId="0" borderId="15" xfId="0" applyFont="1" applyBorder="1" applyAlignment="1">
      <alignment horizontal="right"/>
    </xf>
    <xf numFmtId="0" fontId="0" fillId="28" borderId="9" xfId="0" applyFill="1" applyBorder="1" applyAlignment="1" applyProtection="1">
      <alignment horizontal="left"/>
      <protection locked="0"/>
    </xf>
    <xf numFmtId="0" fontId="0" fillId="28" borderId="60" xfId="0" applyFill="1" applyBorder="1" applyAlignment="1" applyProtection="1">
      <alignment horizontal="left"/>
      <protection locked="0"/>
    </xf>
    <xf numFmtId="0" fontId="32" fillId="28" borderId="4" xfId="0" applyFont="1" applyFill="1" applyBorder="1" applyAlignment="1" applyProtection="1">
      <alignment horizontal="left"/>
      <protection locked="0"/>
    </xf>
    <xf numFmtId="0" fontId="32" fillId="28" borderId="17" xfId="0" applyFont="1" applyFill="1" applyBorder="1" applyAlignment="1" applyProtection="1">
      <alignment horizontal="left"/>
      <protection locked="0"/>
    </xf>
    <xf numFmtId="0" fontId="32" fillId="28" borderId="73" xfId="0" applyFont="1" applyFill="1" applyBorder="1" applyAlignment="1" applyProtection="1">
      <alignment horizontal="left"/>
      <protection locked="0"/>
    </xf>
    <xf numFmtId="0" fontId="32" fillId="28" borderId="4" xfId="0" applyFont="1" applyFill="1" applyBorder="1" applyAlignment="1" applyProtection="1">
      <protection locked="0"/>
    </xf>
    <xf numFmtId="0" fontId="32" fillId="28" borderId="17" xfId="0" applyFont="1" applyFill="1" applyBorder="1" applyAlignment="1" applyProtection="1">
      <protection locked="0"/>
    </xf>
    <xf numFmtId="0" fontId="32" fillId="28" borderId="73" xfId="0" applyFont="1" applyFill="1" applyBorder="1" applyAlignment="1" applyProtection="1">
      <protection locked="0"/>
    </xf>
    <xf numFmtId="0" fontId="21" fillId="28" borderId="4" xfId="45" applyFill="1" applyBorder="1" applyAlignment="1" applyProtection="1">
      <alignment horizontal="left"/>
      <protection locked="0"/>
    </xf>
    <xf numFmtId="0" fontId="21" fillId="28" borderId="17" xfId="45" applyFill="1" applyBorder="1" applyAlignment="1" applyProtection="1">
      <alignment horizontal="left"/>
      <protection locked="0"/>
    </xf>
    <xf numFmtId="0" fontId="21" fillId="28" borderId="73" xfId="45" applyFill="1" applyBorder="1" applyAlignment="1" applyProtection="1">
      <alignment horizontal="left"/>
      <protection locked="0"/>
    </xf>
    <xf numFmtId="0" fontId="36" fillId="30" borderId="9" xfId="0" applyFont="1" applyFill="1" applyBorder="1" applyAlignment="1">
      <alignment horizontal="left"/>
    </xf>
    <xf numFmtId="0" fontId="54" fillId="0" borderId="4" xfId="0" applyFont="1" applyFill="1" applyBorder="1" applyAlignment="1" applyProtection="1">
      <alignment horizontal="left"/>
      <protection hidden="1"/>
    </xf>
    <xf numFmtId="0" fontId="54" fillId="0" borderId="17" xfId="0" applyFont="1" applyFill="1" applyBorder="1" applyAlignment="1" applyProtection="1">
      <alignment horizontal="left"/>
      <protection hidden="1"/>
    </xf>
    <xf numFmtId="0" fontId="54" fillId="0" borderId="73" xfId="0" applyFont="1" applyFill="1" applyBorder="1" applyAlignment="1" applyProtection="1">
      <alignment horizontal="left"/>
      <protection hidden="1"/>
    </xf>
    <xf numFmtId="0" fontId="36" fillId="23" borderId="55" xfId="0" applyFont="1" applyFill="1" applyBorder="1" applyAlignment="1" applyProtection="1">
      <alignment horizontal="left"/>
      <protection hidden="1"/>
    </xf>
    <xf numFmtId="0" fontId="36" fillId="23" borderId="0" xfId="0" applyFont="1" applyFill="1" applyBorder="1" applyAlignment="1" applyProtection="1">
      <alignment horizontal="left"/>
      <protection hidden="1"/>
    </xf>
    <xf numFmtId="0" fontId="36" fillId="23" borderId="56" xfId="0" applyFont="1" applyFill="1" applyBorder="1" applyAlignment="1" applyProtection="1">
      <alignment horizontal="left"/>
      <protection hidden="1"/>
    </xf>
    <xf numFmtId="0" fontId="36" fillId="23" borderId="9" xfId="0" applyFont="1" applyFill="1" applyBorder="1" applyAlignment="1" applyProtection="1">
      <alignment horizontal="center"/>
      <protection hidden="1"/>
    </xf>
    <xf numFmtId="0" fontId="36" fillId="23" borderId="60" xfId="0" applyFont="1" applyFill="1" applyBorder="1" applyAlignment="1" applyProtection="1">
      <alignment horizontal="center"/>
      <protection hidden="1"/>
    </xf>
    <xf numFmtId="1" fontId="36" fillId="0" borderId="9" xfId="30" applyNumberFormat="1" applyFont="1" applyFill="1" applyBorder="1" applyAlignment="1" applyProtection="1">
      <alignment horizontal="right"/>
      <protection locked="0"/>
    </xf>
    <xf numFmtId="1" fontId="36" fillId="28" borderId="9" xfId="30" applyNumberFormat="1" applyFont="1" applyFill="1" applyBorder="1" applyAlignment="1" applyProtection="1">
      <alignment horizontal="center"/>
      <protection locked="0"/>
    </xf>
    <xf numFmtId="1" fontId="36" fillId="28" borderId="60" xfId="30" applyNumberFormat="1" applyFont="1" applyFill="1" applyBorder="1" applyAlignment="1" applyProtection="1">
      <alignment horizontal="center"/>
      <protection locked="0"/>
    </xf>
    <xf numFmtId="0" fontId="36" fillId="0" borderId="4" xfId="0" applyFont="1" applyFill="1" applyBorder="1" applyAlignment="1">
      <alignment horizontal="left"/>
    </xf>
    <xf numFmtId="0" fontId="36" fillId="0" borderId="17" xfId="0" applyFont="1" applyFill="1" applyBorder="1" applyAlignment="1">
      <alignment horizontal="left"/>
    </xf>
    <xf numFmtId="0" fontId="36" fillId="0" borderId="18" xfId="0" applyFont="1" applyFill="1" applyBorder="1" applyAlignment="1">
      <alignment horizontal="left"/>
    </xf>
    <xf numFmtId="0" fontId="36" fillId="30" borderId="9" xfId="0" applyFont="1" applyFill="1" applyBorder="1" applyAlignment="1">
      <alignment horizontal="left" wrapText="1"/>
    </xf>
    <xf numFmtId="49" fontId="36" fillId="0" borderId="9" xfId="30" applyNumberFormat="1" applyFont="1" applyFill="1" applyBorder="1" applyAlignment="1" applyProtection="1">
      <alignment horizontal="left"/>
    </xf>
    <xf numFmtId="49" fontId="36" fillId="0" borderId="60" xfId="30" applyNumberFormat="1" applyFont="1" applyFill="1" applyBorder="1" applyAlignment="1" applyProtection="1">
      <alignment horizontal="left"/>
    </xf>
    <xf numFmtId="0" fontId="36" fillId="0" borderId="4" xfId="0" applyFont="1" applyFill="1" applyBorder="1" applyAlignment="1" applyProtection="1">
      <alignment horizontal="left" wrapText="1"/>
      <protection hidden="1"/>
    </xf>
    <xf numFmtId="0" fontId="36" fillId="0" borderId="17" xfId="0" applyFont="1" applyFill="1" applyBorder="1" applyAlignment="1" applyProtection="1">
      <alignment horizontal="left" wrapText="1"/>
      <protection hidden="1"/>
    </xf>
    <xf numFmtId="0" fontId="36" fillId="0" borderId="73" xfId="0" applyFont="1" applyFill="1" applyBorder="1" applyAlignment="1" applyProtection="1">
      <alignment horizontal="left" wrapText="1"/>
      <protection hidden="1"/>
    </xf>
    <xf numFmtId="1" fontId="36" fillId="30" borderId="9" xfId="0" applyNumberFormat="1" applyFont="1" applyFill="1" applyBorder="1" applyAlignment="1" applyProtection="1">
      <alignment horizontal="left"/>
      <protection locked="0"/>
    </xf>
    <xf numFmtId="1" fontId="36" fillId="30" borderId="60" xfId="0" applyNumberFormat="1" applyFont="1" applyFill="1" applyBorder="1" applyAlignment="1" applyProtection="1">
      <alignment horizontal="left"/>
      <protection locked="0"/>
    </xf>
    <xf numFmtId="0" fontId="36" fillId="28" borderId="45" xfId="0" applyFont="1" applyFill="1" applyBorder="1" applyAlignment="1" applyProtection="1">
      <alignment horizontal="center" wrapText="1"/>
      <protection locked="0"/>
    </xf>
    <xf numFmtId="0" fontId="36" fillId="28" borderId="61" xfId="0" applyFont="1" applyFill="1" applyBorder="1" applyAlignment="1" applyProtection="1">
      <alignment horizontal="center" wrapText="1"/>
      <protection locked="0"/>
    </xf>
    <xf numFmtId="0" fontId="36" fillId="0" borderId="9" xfId="0" applyFont="1" applyBorder="1" applyAlignment="1" applyProtection="1">
      <alignment horizontal="left"/>
      <protection hidden="1"/>
    </xf>
    <xf numFmtId="0" fontId="36" fillId="0" borderId="45" xfId="0" applyFont="1" applyBorder="1" applyAlignment="1" applyProtection="1">
      <alignment horizontal="left"/>
      <protection hidden="1"/>
    </xf>
    <xf numFmtId="0" fontId="36" fillId="0" borderId="75" xfId="0" applyFont="1" applyBorder="1" applyAlignment="1">
      <alignment horizontal="center"/>
    </xf>
    <xf numFmtId="0" fontId="36" fillId="0" borderId="46" xfId="0" applyFont="1" applyBorder="1" applyAlignment="1">
      <alignment horizontal="center"/>
    </xf>
    <xf numFmtId="0" fontId="54" fillId="0" borderId="46" xfId="0" applyFont="1" applyBorder="1" applyAlignment="1">
      <alignment horizontal="center"/>
    </xf>
    <xf numFmtId="0" fontId="54" fillId="0" borderId="76" xfId="0" applyFont="1" applyBorder="1" applyAlignment="1">
      <alignment horizontal="center"/>
    </xf>
    <xf numFmtId="0" fontId="36" fillId="0" borderId="5" xfId="63" applyFont="1" applyBorder="1" applyAlignment="1" applyProtection="1">
      <alignment horizontal="center"/>
      <protection hidden="1"/>
    </xf>
    <xf numFmtId="0" fontId="36" fillId="0" borderId="55" xfId="0" applyFont="1" applyBorder="1" applyAlignment="1" applyProtection="1">
      <alignment horizontal="center"/>
      <protection hidden="1"/>
    </xf>
    <xf numFmtId="0" fontId="36" fillId="0" borderId="0" xfId="0" applyFont="1" applyBorder="1" applyAlignment="1" applyProtection="1">
      <alignment horizontal="center"/>
      <protection hidden="1"/>
    </xf>
    <xf numFmtId="0" fontId="36" fillId="0" borderId="56" xfId="0" applyFont="1" applyBorder="1" applyAlignment="1" applyProtection="1">
      <alignment horizontal="center"/>
      <protection hidden="1"/>
    </xf>
    <xf numFmtId="0" fontId="36" fillId="0" borderId="74" xfId="0" applyFont="1" applyBorder="1" applyAlignment="1" applyProtection="1">
      <alignment horizontal="left"/>
      <protection hidden="1"/>
    </xf>
    <xf numFmtId="49" fontId="36" fillId="0" borderId="74" xfId="30" applyNumberFormat="1" applyFont="1" applyFill="1" applyBorder="1" applyAlignment="1" applyProtection="1">
      <alignment horizontal="left"/>
    </xf>
    <xf numFmtId="49" fontId="36" fillId="0" borderId="59" xfId="30" applyNumberFormat="1" applyFont="1" applyFill="1" applyBorder="1" applyAlignment="1" applyProtection="1">
      <alignment horizontal="left"/>
    </xf>
    <xf numFmtId="0" fontId="36" fillId="0" borderId="4" xfId="0" applyFont="1" applyBorder="1" applyAlignment="1" applyProtection="1">
      <alignment horizontal="left" wrapText="1"/>
      <protection hidden="1"/>
    </xf>
    <xf numFmtId="0" fontId="36" fillId="0" borderId="17" xfId="0" applyFont="1" applyBorder="1" applyAlignment="1" applyProtection="1">
      <alignment horizontal="left" wrapText="1"/>
      <protection hidden="1"/>
    </xf>
    <xf numFmtId="0" fontId="36" fillId="0" borderId="18" xfId="0" applyFont="1" applyBorder="1" applyAlignment="1" applyProtection="1">
      <alignment horizontal="left" wrapText="1"/>
      <protection hidden="1"/>
    </xf>
    <xf numFmtId="0" fontId="36" fillId="28" borderId="9" xfId="0" applyFont="1" applyFill="1" applyBorder="1" applyAlignment="1" applyProtection="1">
      <alignment horizontal="center" wrapText="1"/>
      <protection locked="0"/>
    </xf>
    <xf numFmtId="0" fontId="36" fillId="28" borderId="60" xfId="0" applyFont="1" applyFill="1" applyBorder="1" applyAlignment="1" applyProtection="1">
      <alignment horizontal="center" wrapText="1"/>
      <protection locked="0"/>
    </xf>
    <xf numFmtId="0" fontId="36" fillId="0" borderId="68" xfId="0" applyFont="1" applyBorder="1" applyAlignment="1" applyProtection="1">
      <alignment horizontal="left"/>
      <protection hidden="1"/>
    </xf>
    <xf numFmtId="0" fontId="36" fillId="0" borderId="42" xfId="0" applyFont="1" applyBorder="1" applyAlignment="1" applyProtection="1">
      <alignment horizontal="left"/>
      <protection hidden="1"/>
    </xf>
    <xf numFmtId="0" fontId="36" fillId="0" borderId="69" xfId="0" applyFont="1" applyBorder="1" applyAlignment="1" applyProtection="1">
      <alignment horizontal="left"/>
      <protection hidden="1"/>
    </xf>
    <xf numFmtId="0" fontId="36" fillId="33" borderId="81" xfId="0" applyFont="1" applyFill="1" applyBorder="1" applyAlignment="1" applyProtection="1">
      <alignment horizontal="center" wrapText="1"/>
      <protection locked="0"/>
    </xf>
    <xf numFmtId="0" fontId="36" fillId="33" borderId="82" xfId="0" applyFont="1" applyFill="1" applyBorder="1" applyAlignment="1" applyProtection="1">
      <alignment horizontal="center" wrapText="1"/>
      <protection locked="0"/>
    </xf>
    <xf numFmtId="0" fontId="36" fillId="28" borderId="4" xfId="0" applyFont="1" applyFill="1" applyBorder="1" applyAlignment="1" applyProtection="1">
      <alignment horizontal="center" wrapText="1"/>
      <protection locked="0"/>
    </xf>
    <xf numFmtId="0" fontId="36" fillId="28" borderId="17" xfId="0" applyFont="1" applyFill="1" applyBorder="1" applyAlignment="1" applyProtection="1">
      <alignment horizontal="center" wrapText="1"/>
      <protection locked="0"/>
    </xf>
    <xf numFmtId="0" fontId="36" fillId="28" borderId="73" xfId="0" applyFont="1" applyFill="1" applyBorder="1" applyAlignment="1" applyProtection="1">
      <alignment horizontal="center" wrapText="1"/>
      <protection locked="0"/>
    </xf>
    <xf numFmtId="0" fontId="36" fillId="0" borderId="63" xfId="0" applyFont="1" applyBorder="1" applyAlignment="1" applyProtection="1">
      <alignment horizontal="left" wrapText="1"/>
      <protection hidden="1"/>
    </xf>
    <xf numFmtId="0" fontId="36" fillId="0" borderId="28" xfId="0" applyFont="1" applyBorder="1" applyAlignment="1" applyProtection="1">
      <alignment horizontal="left" wrapText="1"/>
      <protection hidden="1"/>
    </xf>
    <xf numFmtId="0" fontId="36" fillId="0" borderId="64" xfId="0" applyFont="1" applyBorder="1" applyAlignment="1" applyProtection="1">
      <alignment horizontal="left" wrapText="1"/>
      <protection hidden="1"/>
    </xf>
    <xf numFmtId="49" fontId="36" fillId="33" borderId="51" xfId="30" applyNumberFormat="1" applyFont="1" applyFill="1" applyBorder="1" applyAlignment="1" applyProtection="1">
      <alignment horizontal="left"/>
    </xf>
    <xf numFmtId="49" fontId="36" fillId="33" borderId="80" xfId="30" applyNumberFormat="1" applyFont="1" applyFill="1" applyBorder="1" applyAlignment="1" applyProtection="1">
      <alignment horizontal="left"/>
    </xf>
    <xf numFmtId="0" fontId="46" fillId="0" borderId="75" xfId="0" applyFont="1" applyBorder="1" applyAlignment="1">
      <alignment horizontal="center"/>
    </xf>
    <xf numFmtId="0" fontId="45" fillId="0" borderId="46" xfId="0" applyFont="1" applyBorder="1" applyAlignment="1">
      <alignment horizontal="center"/>
    </xf>
    <xf numFmtId="0" fontId="45" fillId="0" borderId="76" xfId="0" applyFont="1" applyBorder="1" applyAlignment="1">
      <alignment horizontal="center"/>
    </xf>
    <xf numFmtId="0" fontId="45" fillId="0" borderId="0" xfId="61" applyFont="1" applyFill="1" applyBorder="1" applyAlignment="1">
      <alignment horizontal="left" wrapText="1"/>
    </xf>
    <xf numFmtId="49" fontId="45" fillId="0" borderId="15" xfId="63" applyNumberFormat="1" applyFont="1" applyFill="1" applyBorder="1" applyAlignment="1" applyProtection="1">
      <alignment horizontal="center"/>
    </xf>
    <xf numFmtId="0" fontId="45" fillId="0" borderId="15" xfId="63" applyFont="1" applyFill="1" applyBorder="1" applyAlignment="1" applyProtection="1">
      <alignment horizontal="center"/>
    </xf>
    <xf numFmtId="0" fontId="45" fillId="0" borderId="50" xfId="61" applyFont="1" applyFill="1" applyBorder="1" applyAlignment="1">
      <alignment horizontal="left" wrapText="1"/>
    </xf>
    <xf numFmtId="0" fontId="45" fillId="0" borderId="5" xfId="0" applyFont="1" applyBorder="1"/>
    <xf numFmtId="0" fontId="45" fillId="0" borderId="0" xfId="61" applyFont="1" applyFill="1" applyBorder="1"/>
    <xf numFmtId="0" fontId="46" fillId="0" borderId="0" xfId="63" applyFont="1" applyBorder="1" applyAlignment="1" applyProtection="1">
      <alignment horizontal="center"/>
      <protection hidden="1"/>
    </xf>
    <xf numFmtId="0" fontId="45" fillId="0" borderId="0" xfId="61" applyFont="1" applyFill="1" applyBorder="1" applyAlignment="1">
      <alignment wrapText="1"/>
    </xf>
    <xf numFmtId="0" fontId="0" fillId="0" borderId="46" xfId="0" applyBorder="1" applyAlignment="1">
      <alignment horizontal="center"/>
    </xf>
    <xf numFmtId="0" fontId="0" fillId="0" borderId="76" xfId="0" applyBorder="1" applyAlignment="1">
      <alignment horizontal="center"/>
    </xf>
    <xf numFmtId="0" fontId="35" fillId="33" borderId="78" xfId="0" applyFont="1" applyFill="1" applyBorder="1" applyAlignment="1">
      <alignment horizontal="left"/>
    </xf>
    <xf numFmtId="0" fontId="35" fillId="33" borderId="15" xfId="0" applyFont="1" applyFill="1" applyBorder="1" applyAlignment="1">
      <alignment horizontal="left"/>
    </xf>
    <xf numFmtId="0" fontId="36" fillId="28" borderId="55" xfId="0" applyFont="1" applyFill="1" applyBorder="1" applyAlignment="1">
      <alignment horizontal="left"/>
    </xf>
    <xf numFmtId="0" fontId="36" fillId="28" borderId="0" xfId="0" applyFont="1" applyFill="1" applyBorder="1" applyAlignment="1">
      <alignment horizontal="left"/>
    </xf>
    <xf numFmtId="49" fontId="44" fillId="28" borderId="78" xfId="0" applyNumberFormat="1" applyFont="1" applyFill="1" applyBorder="1" applyAlignment="1" applyProtection="1">
      <alignment horizontal="left" wrapText="1"/>
      <protection locked="0"/>
    </xf>
    <xf numFmtId="49" fontId="44" fillId="28" borderId="15" xfId="0" applyNumberFormat="1" applyFont="1" applyFill="1" applyBorder="1" applyAlignment="1" applyProtection="1">
      <alignment horizontal="left" wrapText="1"/>
      <protection locked="0"/>
    </xf>
    <xf numFmtId="49" fontId="44" fillId="28" borderId="47" xfId="0" applyNumberFormat="1" applyFont="1" applyFill="1" applyBorder="1" applyAlignment="1" applyProtection="1">
      <alignment horizontal="left" wrapText="1"/>
      <protection locked="0"/>
    </xf>
    <xf numFmtId="14" fontId="36" fillId="0" borderId="0" xfId="63" applyNumberFormat="1" applyFont="1" applyFill="1" applyBorder="1" applyAlignment="1" applyProtection="1">
      <protection hidden="1"/>
    </xf>
    <xf numFmtId="49" fontId="10" fillId="0" borderId="15" xfId="63" applyNumberFormat="1" applyFont="1" applyFill="1" applyBorder="1" applyAlignment="1" applyProtection="1">
      <alignment horizontal="center"/>
    </xf>
    <xf numFmtId="0" fontId="36" fillId="0" borderId="0" xfId="0" applyFont="1" applyBorder="1" applyAlignment="1">
      <alignment horizontal="center"/>
    </xf>
    <xf numFmtId="0" fontId="36" fillId="0" borderId="56" xfId="0" applyFont="1" applyBorder="1" applyAlignment="1">
      <alignment horizontal="center"/>
    </xf>
    <xf numFmtId="0" fontId="54" fillId="0" borderId="0" xfId="0" applyFont="1" applyBorder="1" applyAlignment="1" applyProtection="1">
      <alignment wrapText="1"/>
    </xf>
    <xf numFmtId="0" fontId="54" fillId="0" borderId="56" xfId="0" applyFont="1" applyBorder="1" applyAlignment="1" applyProtection="1">
      <alignment wrapText="1"/>
    </xf>
    <xf numFmtId="0" fontId="1" fillId="0" borderId="0" xfId="0" applyFont="1" applyBorder="1" applyAlignment="1" applyProtection="1">
      <alignment wrapText="1"/>
    </xf>
    <xf numFmtId="0" fontId="0" fillId="0" borderId="0" xfId="0" applyFill="1" applyBorder="1" applyAlignment="1" applyProtection="1">
      <alignment wrapText="1"/>
    </xf>
    <xf numFmtId="0" fontId="0" fillId="0" borderId="56" xfId="0" applyFill="1" applyBorder="1" applyAlignment="1" applyProtection="1">
      <alignment wrapText="1"/>
    </xf>
    <xf numFmtId="0" fontId="35" fillId="28" borderId="72" xfId="0" applyFont="1" applyFill="1" applyBorder="1" applyAlignment="1" applyProtection="1">
      <alignment horizontal="center"/>
    </xf>
    <xf numFmtId="0" fontId="35" fillId="28" borderId="17" xfId="0" applyFont="1" applyFill="1" applyBorder="1" applyAlignment="1" applyProtection="1">
      <alignment horizontal="center"/>
    </xf>
    <xf numFmtId="0" fontId="35" fillId="33" borderId="78" xfId="0" applyFont="1" applyFill="1" applyBorder="1" applyAlignment="1"/>
    <xf numFmtId="0" fontId="35" fillId="33" borderId="15" xfId="0" applyFont="1" applyFill="1" applyBorder="1" applyAlignment="1"/>
    <xf numFmtId="0" fontId="35" fillId="33" borderId="47" xfId="0" applyFont="1" applyFill="1" applyBorder="1" applyAlignment="1">
      <alignment horizontal="left"/>
    </xf>
    <xf numFmtId="0" fontId="36" fillId="0" borderId="75" xfId="0" applyFont="1" applyBorder="1" applyAlignment="1" applyProtection="1">
      <alignment horizontal="center"/>
    </xf>
    <xf numFmtId="0" fontId="0" fillId="0" borderId="46" xfId="0" applyBorder="1" applyAlignment="1" applyProtection="1">
      <alignment horizontal="center"/>
    </xf>
    <xf numFmtId="0" fontId="0" fillId="0" borderId="76" xfId="0" applyBorder="1" applyAlignment="1" applyProtection="1">
      <alignment horizontal="center"/>
    </xf>
    <xf numFmtId="0" fontId="10" fillId="28" borderId="72" xfId="59" applyFont="1" applyFill="1" applyBorder="1" applyAlignment="1" applyProtection="1">
      <alignment horizontal="left"/>
      <protection locked="0"/>
    </xf>
    <xf numFmtId="0" fontId="10" fillId="28" borderId="17" xfId="59" applyFont="1" applyFill="1" applyBorder="1" applyAlignment="1" applyProtection="1">
      <alignment horizontal="left"/>
      <protection locked="0"/>
    </xf>
    <xf numFmtId="0" fontId="10" fillId="28" borderId="18" xfId="59" applyFont="1" applyFill="1" applyBorder="1" applyAlignment="1" applyProtection="1">
      <alignment horizontal="left"/>
      <protection locked="0"/>
    </xf>
    <xf numFmtId="0" fontId="36" fillId="0" borderId="50" xfId="59" applyFont="1" applyBorder="1" applyAlignment="1" applyProtection="1">
      <alignment horizontal="center"/>
      <protection locked="0"/>
    </xf>
    <xf numFmtId="0" fontId="10" fillId="0" borderId="50" xfId="59" applyFont="1" applyBorder="1" applyAlignment="1" applyProtection="1">
      <alignment horizontal="center"/>
      <protection locked="0"/>
    </xf>
    <xf numFmtId="0" fontId="32" fillId="28" borderId="55" xfId="0" applyFont="1" applyFill="1" applyBorder="1" applyAlignment="1" applyProtection="1">
      <alignment horizontal="left" wrapText="1"/>
    </xf>
    <xf numFmtId="0" fontId="32" fillId="28" borderId="0" xfId="0" applyFont="1" applyFill="1" applyBorder="1" applyAlignment="1" applyProtection="1">
      <alignment horizontal="left" wrapText="1"/>
    </xf>
    <xf numFmtId="49" fontId="10" fillId="0" borderId="15" xfId="63" applyNumberFormat="1" applyFont="1" applyFill="1" applyBorder="1" applyAlignment="1" applyProtection="1">
      <alignment horizontal="right"/>
    </xf>
    <xf numFmtId="0" fontId="36" fillId="0" borderId="76" xfId="0" applyFont="1" applyBorder="1" applyAlignment="1">
      <alignment horizontal="center"/>
    </xf>
    <xf numFmtId="0" fontId="45" fillId="0" borderId="72" xfId="59" applyFont="1" applyFill="1" applyBorder="1" applyAlignment="1" applyProtection="1">
      <alignment horizontal="left"/>
      <protection locked="0"/>
    </xf>
    <xf numFmtId="0" fontId="45" fillId="0" borderId="17" xfId="59" applyFont="1" applyFill="1" applyBorder="1" applyAlignment="1" applyProtection="1">
      <alignment horizontal="left"/>
      <protection locked="0"/>
    </xf>
    <xf numFmtId="0" fontId="45" fillId="0" borderId="18" xfId="59" applyFont="1" applyFill="1" applyBorder="1" applyAlignment="1" applyProtection="1">
      <alignment horizontal="left"/>
      <protection locked="0"/>
    </xf>
    <xf numFmtId="0" fontId="38" fillId="23" borderId="27" xfId="59" applyFont="1" applyFill="1" applyBorder="1" applyAlignment="1" applyProtection="1">
      <alignment horizontal="left"/>
    </xf>
    <xf numFmtId="0" fontId="38" fillId="23" borderId="28" xfId="59" applyFont="1" applyFill="1" applyBorder="1" applyAlignment="1" applyProtection="1">
      <alignment horizontal="left"/>
    </xf>
    <xf numFmtId="0" fontId="1" fillId="0" borderId="17" xfId="88" applyBorder="1" applyAlignment="1">
      <alignment horizontal="center"/>
    </xf>
    <xf numFmtId="0" fontId="1" fillId="0" borderId="73" xfId="88" applyBorder="1" applyAlignment="1">
      <alignment horizontal="center"/>
    </xf>
    <xf numFmtId="0" fontId="1" fillId="0" borderId="17" xfId="88" applyBorder="1" applyAlignment="1"/>
    <xf numFmtId="0" fontId="1" fillId="0" borderId="73" xfId="88" applyBorder="1" applyAlignment="1"/>
    <xf numFmtId="0" fontId="1" fillId="0" borderId="55" xfId="0" applyFont="1" applyBorder="1" applyAlignment="1">
      <alignment wrapText="1"/>
    </xf>
    <xf numFmtId="0" fontId="1" fillId="0" borderId="0" xfId="0" applyFont="1" applyBorder="1" applyAlignment="1">
      <alignment wrapText="1"/>
    </xf>
    <xf numFmtId="0" fontId="1" fillId="0" borderId="56" xfId="0" applyFont="1" applyBorder="1" applyAlignment="1">
      <alignment wrapText="1"/>
    </xf>
    <xf numFmtId="0" fontId="1" fillId="0" borderId="55" xfId="88" applyFont="1" applyBorder="1"/>
    <xf numFmtId="0" fontId="1" fillId="0" borderId="0" xfId="88" applyFont="1" applyBorder="1"/>
    <xf numFmtId="0" fontId="1" fillId="0" borderId="56" xfId="88" applyFont="1" applyBorder="1"/>
    <xf numFmtId="0" fontId="1" fillId="0" borderId="55" xfId="88" applyFont="1" applyBorder="1" applyAlignment="1">
      <alignment horizontal="left" wrapText="1"/>
    </xf>
    <xf numFmtId="0" fontId="1" fillId="0" borderId="0" xfId="88" applyFont="1" applyBorder="1" applyAlignment="1">
      <alignment horizontal="left" wrapText="1"/>
    </xf>
    <xf numFmtId="0" fontId="1" fillId="0" borderId="56" xfId="88" applyFont="1" applyBorder="1" applyAlignment="1">
      <alignment horizontal="left" wrapText="1"/>
    </xf>
    <xf numFmtId="0" fontId="1" fillId="0" borderId="15" xfId="88" applyFont="1" applyBorder="1" applyAlignment="1">
      <alignment horizontal="left"/>
    </xf>
    <xf numFmtId="0" fontId="1" fillId="0" borderId="77" xfId="88" applyFont="1" applyBorder="1" applyAlignment="1">
      <alignment horizontal="left"/>
    </xf>
  </cellXfs>
  <cellStyles count="9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Department" xfId="25"/>
    <cellStyle name="Bad" xfId="26" builtinId="27" customBuiltin="1"/>
    <cellStyle name="Calculation" xfId="27" builtinId="22" customBuiltin="1"/>
    <cellStyle name="catagories" xfId="28"/>
    <cellStyle name="Check Cell" xfId="29" builtinId="23" customBuiltin="1"/>
    <cellStyle name="Comma" xfId="30" builtinId="3"/>
    <cellStyle name="Comma 2" xfId="31"/>
    <cellStyle name="Comma 2 2" xfId="71"/>
    <cellStyle name="Comma 2 2 2" xfId="89"/>
    <cellStyle name="Comma 2 3" xfId="82"/>
    <cellStyle name="Comma 3" xfId="32"/>
    <cellStyle name="Comma 3 2" xfId="72"/>
    <cellStyle name="Comma 3 2 2" xfId="90"/>
    <cellStyle name="Comma 3 3" xfId="83"/>
    <cellStyle name="Comma Acct" xfId="33"/>
    <cellStyle name="COSTREPORT" xfId="34"/>
    <cellStyle name="COSTREPORT 2" xfId="73"/>
    <cellStyle name="cr" xfId="35"/>
    <cellStyle name="cr 2" xfId="74"/>
    <cellStyle name="Currency" xfId="36" builtinId="4"/>
    <cellStyle name="dept" xfId="37"/>
    <cellStyle name="Explanatory Text" xfId="38" builtinId="53" customBuiltin="1"/>
    <cellStyle name="Good" xfId="39" builtinId="26" customBuiltin="1"/>
    <cellStyle name="Grey" xfId="40"/>
    <cellStyle name="Grey 2" xfId="75"/>
    <cellStyle name="Heading 1" xfId="41" builtinId="16" customBuiltin="1"/>
    <cellStyle name="Heading 2" xfId="42" builtinId="17" customBuiltin="1"/>
    <cellStyle name="Heading 3" xfId="43" builtinId="18" customBuiltin="1"/>
    <cellStyle name="Heading 4" xfId="44" builtinId="19" customBuiltin="1"/>
    <cellStyle name="Hyperlink" xfId="45" builtinId="8"/>
    <cellStyle name="Input" xfId="46" builtinId="20" customBuiltin="1"/>
    <cellStyle name="Input [yellow]" xfId="47"/>
    <cellStyle name="Input [yellow] 2" xfId="76"/>
    <cellStyle name="Linked Cell" xfId="48" builtinId="24" customBuiltin="1"/>
    <cellStyle name="Neutral" xfId="49" builtinId="28" customBuiltin="1"/>
    <cellStyle name="no dec" xfId="50"/>
    <cellStyle name="Normal" xfId="0" builtinId="0"/>
    <cellStyle name="Normal - Style1" xfId="51"/>
    <cellStyle name="Normal - Style2" xfId="52"/>
    <cellStyle name="Normal - Style3" xfId="53"/>
    <cellStyle name="Normal - Style4" xfId="54"/>
    <cellStyle name="Normal - Style5" xfId="55"/>
    <cellStyle name="Normal - Style6" xfId="56"/>
    <cellStyle name="Normal - Style7" xfId="57"/>
    <cellStyle name="Normal - Style8" xfId="58"/>
    <cellStyle name="Normal 2" xfId="59"/>
    <cellStyle name="Normal 2 2" xfId="77"/>
    <cellStyle name="Normal 2 2 2" xfId="91"/>
    <cellStyle name="Normal 2 3" xfId="84"/>
    <cellStyle name="Normal 3" xfId="60"/>
    <cellStyle name="Normal 3 2" xfId="78"/>
    <cellStyle name="Normal 3 2 2" xfId="92"/>
    <cellStyle name="Normal 3 3" xfId="85"/>
    <cellStyle name="Normal 4" xfId="88"/>
    <cellStyle name="Normal 5" xfId="81"/>
    <cellStyle name="Normal_05 ICFMR CR - Master" xfId="61"/>
    <cellStyle name="Normal_Granite 2" xfId="62"/>
    <cellStyle name="Normal_SFY 2007 SHARS Cost Report Cover Letter" xfId="63"/>
    <cellStyle name="Note" xfId="64" builtinId="10" customBuiltin="1"/>
    <cellStyle name="Note 2" xfId="79"/>
    <cellStyle name="Note 2 2" xfId="93"/>
    <cellStyle name="Note 3" xfId="86"/>
    <cellStyle name="Output" xfId="65" builtinId="21" customBuiltin="1"/>
    <cellStyle name="Percent" xfId="66" builtinId="5"/>
    <cellStyle name="Percent [2]" xfId="67"/>
    <cellStyle name="Percent [2] 2" xfId="80"/>
    <cellStyle name="Percent [2] 2 2" xfId="94"/>
    <cellStyle name="Percent [2] 3" xfId="87"/>
    <cellStyle name="Title" xfId="68" builtinId="15" customBuiltin="1"/>
    <cellStyle name="Total" xfId="69" builtinId="25" customBuiltin="1"/>
    <cellStyle name="Warning Text" xfId="7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90" zoomScaleNormal="90" workbookViewId="0"/>
  </sheetViews>
  <sheetFormatPr defaultColWidth="8.88671875" defaultRowHeight="13.2" x14ac:dyDescent="0.25"/>
  <cols>
    <col min="1" max="1" width="30.6640625" customWidth="1"/>
    <col min="2" max="2" width="28.109375" customWidth="1"/>
    <col min="3" max="3" width="20" customWidth="1"/>
    <col min="4" max="4" width="22.44140625" customWidth="1"/>
  </cols>
  <sheetData>
    <row r="1" spans="1:4" ht="15.6" x14ac:dyDescent="0.3">
      <c r="A1" s="230" t="s">
        <v>111</v>
      </c>
      <c r="B1" s="231"/>
      <c r="C1" s="231"/>
      <c r="D1" s="232"/>
    </row>
    <row r="2" spans="1:4" ht="15.6" x14ac:dyDescent="0.3">
      <c r="A2" s="233"/>
      <c r="B2" s="191"/>
      <c r="C2" s="191"/>
      <c r="D2" s="497" t="s">
        <v>198</v>
      </c>
    </row>
    <row r="3" spans="1:4" ht="15.6" x14ac:dyDescent="0.3">
      <c r="A3" s="503" t="s">
        <v>0</v>
      </c>
      <c r="B3" s="504"/>
      <c r="C3" s="191"/>
      <c r="D3" s="352" t="s">
        <v>176</v>
      </c>
    </row>
    <row r="4" spans="1:4" ht="18" customHeight="1" x14ac:dyDescent="0.3">
      <c r="A4" s="235"/>
      <c r="B4" s="192"/>
      <c r="C4" s="191"/>
      <c r="D4" s="234"/>
    </row>
    <row r="5" spans="1:4" ht="17.399999999999999" x14ac:dyDescent="0.3">
      <c r="A5" s="236" t="s">
        <v>145</v>
      </c>
      <c r="B5" s="340"/>
      <c r="C5" s="343"/>
      <c r="D5" s="237"/>
    </row>
    <row r="6" spans="1:4" ht="17.399999999999999" x14ac:dyDescent="0.3">
      <c r="A6" s="236" t="s">
        <v>97</v>
      </c>
      <c r="B6" s="357"/>
      <c r="C6" s="344"/>
      <c r="D6" s="234"/>
    </row>
    <row r="7" spans="1:4" ht="18" customHeight="1" x14ac:dyDescent="0.3">
      <c r="A7" s="233"/>
      <c r="B7" s="191"/>
      <c r="C7" s="191"/>
      <c r="D7" s="234"/>
    </row>
    <row r="8" spans="1:4" ht="17.399999999999999" x14ac:dyDescent="0.3">
      <c r="A8" s="236" t="s">
        <v>1</v>
      </c>
      <c r="B8" s="133"/>
      <c r="C8" s="196"/>
      <c r="D8" s="234"/>
    </row>
    <row r="9" spans="1:4" ht="17.399999999999999" x14ac:dyDescent="0.3">
      <c r="A9" s="236" t="s">
        <v>2</v>
      </c>
      <c r="B9" s="134"/>
      <c r="C9" s="196"/>
      <c r="D9" s="234"/>
    </row>
    <row r="10" spans="1:4" ht="17.399999999999999" x14ac:dyDescent="0.3">
      <c r="A10" s="233"/>
      <c r="B10" s="191"/>
      <c r="C10" s="191"/>
      <c r="D10" s="234"/>
    </row>
    <row r="11" spans="1:4" ht="17.399999999999999" x14ac:dyDescent="0.3">
      <c r="A11" s="505" t="s">
        <v>98</v>
      </c>
      <c r="B11" s="506"/>
      <c r="C11" s="191"/>
      <c r="D11" s="234"/>
    </row>
    <row r="12" spans="1:4" ht="18" customHeight="1" x14ac:dyDescent="0.3">
      <c r="A12" s="238"/>
      <c r="B12" s="510"/>
      <c r="C12" s="510"/>
      <c r="D12" s="234"/>
    </row>
    <row r="13" spans="1:4" ht="15.6" x14ac:dyDescent="0.3">
      <c r="A13" s="236" t="s">
        <v>99</v>
      </c>
      <c r="B13" s="507"/>
      <c r="C13" s="511"/>
      <c r="D13" s="512"/>
    </row>
    <row r="14" spans="1:4" s="139" customFormat="1" ht="15.6" x14ac:dyDescent="0.3">
      <c r="A14" s="236" t="s">
        <v>149</v>
      </c>
      <c r="B14" s="345"/>
      <c r="C14" s="354"/>
      <c r="D14" s="355"/>
    </row>
    <row r="15" spans="1:4" ht="15.6" x14ac:dyDescent="0.3">
      <c r="A15" s="236" t="s">
        <v>100</v>
      </c>
      <c r="B15" s="513"/>
      <c r="C15" s="514"/>
      <c r="D15" s="515"/>
    </row>
    <row r="16" spans="1:4" ht="15.6" x14ac:dyDescent="0.3">
      <c r="A16" s="236" t="s">
        <v>101</v>
      </c>
      <c r="B16" s="513"/>
      <c r="C16" s="514"/>
      <c r="D16" s="515"/>
    </row>
    <row r="17" spans="1:4" ht="15.6" x14ac:dyDescent="0.3">
      <c r="A17" s="236" t="s">
        <v>102</v>
      </c>
      <c r="B17" s="513"/>
      <c r="C17" s="514"/>
      <c r="D17" s="515"/>
    </row>
    <row r="18" spans="1:4" ht="15.6" x14ac:dyDescent="0.3">
      <c r="A18" s="236" t="s">
        <v>103</v>
      </c>
      <c r="B18" s="513"/>
      <c r="C18" s="514"/>
      <c r="D18" s="515"/>
    </row>
    <row r="19" spans="1:4" ht="15.6" x14ac:dyDescent="0.3">
      <c r="A19" s="236" t="s">
        <v>104</v>
      </c>
      <c r="B19" s="519"/>
      <c r="C19" s="520"/>
      <c r="D19" s="521"/>
    </row>
    <row r="20" spans="1:4" ht="15.6" x14ac:dyDescent="0.3">
      <c r="A20" s="233"/>
      <c r="B20" s="190"/>
      <c r="C20" s="193"/>
      <c r="D20" s="239"/>
    </row>
    <row r="21" spans="1:4" ht="15.6" x14ac:dyDescent="0.3">
      <c r="A21" s="505" t="s">
        <v>146</v>
      </c>
      <c r="B21" s="506"/>
      <c r="C21" s="193"/>
      <c r="D21" s="239"/>
    </row>
    <row r="22" spans="1:4" ht="15.6" x14ac:dyDescent="0.3">
      <c r="A22" s="233"/>
      <c r="B22" s="190"/>
      <c r="C22" s="193"/>
      <c r="D22" s="239"/>
    </row>
    <row r="23" spans="1:4" ht="15.6" x14ac:dyDescent="0.3">
      <c r="A23" s="236" t="s">
        <v>105</v>
      </c>
      <c r="B23" s="507"/>
      <c r="C23" s="507"/>
      <c r="D23" s="508"/>
    </row>
    <row r="24" spans="1:4" ht="15.6" x14ac:dyDescent="0.3">
      <c r="A24" s="236" t="s">
        <v>106</v>
      </c>
      <c r="B24" s="507"/>
      <c r="C24" s="507"/>
      <c r="D24" s="508"/>
    </row>
    <row r="25" spans="1:4" ht="15.6" x14ac:dyDescent="0.3">
      <c r="A25" s="236" t="s">
        <v>107</v>
      </c>
      <c r="B25" s="507"/>
      <c r="C25" s="507"/>
      <c r="D25" s="508"/>
    </row>
    <row r="26" spans="1:4" ht="15.6" x14ac:dyDescent="0.3">
      <c r="A26" s="236" t="s">
        <v>101</v>
      </c>
      <c r="B26" s="507"/>
      <c r="C26" s="507"/>
      <c r="D26" s="508"/>
    </row>
    <row r="27" spans="1:4" ht="15.6" x14ac:dyDescent="0.3">
      <c r="A27" s="236" t="s">
        <v>102</v>
      </c>
      <c r="B27" s="507"/>
      <c r="C27" s="507"/>
      <c r="D27" s="508"/>
    </row>
    <row r="28" spans="1:4" ht="15.6" x14ac:dyDescent="0.3">
      <c r="A28" s="236" t="s">
        <v>103</v>
      </c>
      <c r="B28" s="507"/>
      <c r="C28" s="507"/>
      <c r="D28" s="508"/>
    </row>
    <row r="29" spans="1:4" ht="15.6" x14ac:dyDescent="0.3">
      <c r="A29" s="236" t="s">
        <v>104</v>
      </c>
      <c r="B29" s="509"/>
      <c r="C29" s="507"/>
      <c r="D29" s="508"/>
    </row>
    <row r="30" spans="1:4" ht="15.6" x14ac:dyDescent="0.3">
      <c r="A30" s="233"/>
      <c r="B30" s="190"/>
      <c r="C30" s="193"/>
      <c r="D30" s="239"/>
    </row>
    <row r="31" spans="1:4" ht="15.6" x14ac:dyDescent="0.3">
      <c r="A31" s="505" t="s">
        <v>147</v>
      </c>
      <c r="B31" s="506"/>
      <c r="C31" s="193"/>
      <c r="D31" s="239"/>
    </row>
    <row r="32" spans="1:4" ht="15.6" x14ac:dyDescent="0.3">
      <c r="A32" s="233"/>
      <c r="B32" s="190"/>
      <c r="C32" s="193"/>
      <c r="D32" s="239"/>
    </row>
    <row r="33" spans="1:4" ht="15.6" x14ac:dyDescent="0.3">
      <c r="A33" s="236" t="s">
        <v>105</v>
      </c>
      <c r="B33" s="507"/>
      <c r="C33" s="507"/>
      <c r="D33" s="508"/>
    </row>
    <row r="34" spans="1:4" ht="15.6" x14ac:dyDescent="0.3">
      <c r="A34" s="236" t="s">
        <v>106</v>
      </c>
      <c r="B34" s="507"/>
      <c r="C34" s="507"/>
      <c r="D34" s="508"/>
    </row>
    <row r="35" spans="1:4" ht="15.6" x14ac:dyDescent="0.3">
      <c r="A35" s="236" t="s">
        <v>107</v>
      </c>
      <c r="B35" s="507"/>
      <c r="C35" s="507"/>
      <c r="D35" s="508"/>
    </row>
    <row r="36" spans="1:4" ht="15.6" x14ac:dyDescent="0.3">
      <c r="A36" s="236" t="s">
        <v>101</v>
      </c>
      <c r="B36" s="507"/>
      <c r="C36" s="507"/>
      <c r="D36" s="508"/>
    </row>
    <row r="37" spans="1:4" ht="15.6" x14ac:dyDescent="0.3">
      <c r="A37" s="236" t="s">
        <v>102</v>
      </c>
      <c r="B37" s="507"/>
      <c r="C37" s="507"/>
      <c r="D37" s="508"/>
    </row>
    <row r="38" spans="1:4" ht="15.6" x14ac:dyDescent="0.3">
      <c r="A38" s="236" t="s">
        <v>103</v>
      </c>
      <c r="B38" s="507"/>
      <c r="C38" s="507"/>
      <c r="D38" s="508"/>
    </row>
    <row r="39" spans="1:4" ht="15.6" x14ac:dyDescent="0.3">
      <c r="A39" s="236" t="s">
        <v>104</v>
      </c>
      <c r="B39" s="509"/>
      <c r="C39" s="507"/>
      <c r="D39" s="508"/>
    </row>
    <row r="40" spans="1:4" ht="15.6" x14ac:dyDescent="0.3">
      <c r="A40" s="233"/>
      <c r="B40" s="190"/>
      <c r="C40" s="193"/>
      <c r="D40" s="239"/>
    </row>
    <row r="41" spans="1:4" ht="15.6" x14ac:dyDescent="0.3">
      <c r="A41" s="240" t="s">
        <v>108</v>
      </c>
      <c r="B41" s="194"/>
      <c r="C41" s="195"/>
      <c r="D41" s="241"/>
    </row>
    <row r="42" spans="1:4" ht="15.6" x14ac:dyDescent="0.3">
      <c r="A42" s="233"/>
      <c r="B42" s="190"/>
      <c r="C42" s="193"/>
      <c r="D42" s="239"/>
    </row>
    <row r="43" spans="1:4" ht="15.6" x14ac:dyDescent="0.3">
      <c r="A43" s="236" t="s">
        <v>109</v>
      </c>
      <c r="B43" s="516"/>
      <c r="C43" s="517"/>
      <c r="D43" s="518"/>
    </row>
    <row r="44" spans="1:4" ht="13.8" thickBot="1" x14ac:dyDescent="0.3">
      <c r="A44" s="242"/>
      <c r="B44" s="243"/>
      <c r="C44" s="243"/>
      <c r="D44" s="244"/>
    </row>
  </sheetData>
  <mergeCells count="26">
    <mergeCell ref="B16:D16"/>
    <mergeCell ref="B17:D17"/>
    <mergeCell ref="B18:D18"/>
    <mergeCell ref="B19:D19"/>
    <mergeCell ref="B24:D24"/>
    <mergeCell ref="B43:D43"/>
    <mergeCell ref="B39:D39"/>
    <mergeCell ref="B36:D36"/>
    <mergeCell ref="B37:D37"/>
    <mergeCell ref="B38:D38"/>
    <mergeCell ref="A3:B3"/>
    <mergeCell ref="A11:B11"/>
    <mergeCell ref="A21:B21"/>
    <mergeCell ref="A31:B31"/>
    <mergeCell ref="B35:D35"/>
    <mergeCell ref="B27:D27"/>
    <mergeCell ref="B28:D28"/>
    <mergeCell ref="B29:D29"/>
    <mergeCell ref="B33:D33"/>
    <mergeCell ref="B34:D34"/>
    <mergeCell ref="B23:D23"/>
    <mergeCell ref="B12:C12"/>
    <mergeCell ref="B13:D13"/>
    <mergeCell ref="B15:D15"/>
    <mergeCell ref="B25:D25"/>
    <mergeCell ref="B26:D26"/>
  </mergeCells>
  <phoneticPr fontId="2" type="noConversion"/>
  <pageMargins left="0.75" right="0.75" top="1" bottom="1"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35"/>
  <sheetViews>
    <sheetView zoomScale="90" zoomScaleNormal="90" workbookViewId="0">
      <selection sqref="A1:S1"/>
    </sheetView>
  </sheetViews>
  <sheetFormatPr defaultColWidth="11.44140625" defaultRowHeight="20.399999999999999" x14ac:dyDescent="0.35"/>
  <cols>
    <col min="1" max="1" width="5.6640625" style="97" customWidth="1"/>
    <col min="2" max="2" width="20.6640625" style="97" customWidth="1"/>
    <col min="3" max="3" width="3.44140625" style="97" customWidth="1"/>
    <col min="4" max="4" width="3.6640625" style="97" customWidth="1"/>
    <col min="5" max="5" width="4" style="97" customWidth="1"/>
    <col min="6" max="6" width="11.88671875" style="97" customWidth="1"/>
    <col min="7" max="9" width="3.44140625" style="97" customWidth="1"/>
    <col min="10" max="10" width="7.109375" style="97" customWidth="1"/>
    <col min="11" max="11" width="5.6640625" style="97" customWidth="1"/>
    <col min="12" max="12" width="18.44140625" style="97" customWidth="1"/>
    <col min="13" max="15" width="3.44140625" style="97" customWidth="1"/>
    <col min="16" max="16" width="3.33203125" style="97" customWidth="1"/>
    <col min="17" max="17" width="3.109375" style="97" customWidth="1"/>
    <col min="18" max="18" width="3.44140625" style="97" customWidth="1"/>
    <col min="19" max="19" width="15.6640625" style="97" customWidth="1"/>
    <col min="20" max="122" width="11.44140625" style="96" customWidth="1"/>
    <col min="123" max="16384" width="11.44140625" style="97"/>
  </cols>
  <sheetData>
    <row r="1" spans="1:122" x14ac:dyDescent="0.35">
      <c r="A1" s="549" t="str">
        <f>+'1-Cover Page'!A1</f>
        <v xml:space="preserve">TEXAS GOVERNMENTALLY OWNED DENTAL PROVIDER SERVICES COST REPORT </v>
      </c>
      <c r="B1" s="550"/>
      <c r="C1" s="550"/>
      <c r="D1" s="550"/>
      <c r="E1" s="550"/>
      <c r="F1" s="550"/>
      <c r="G1" s="551"/>
      <c r="H1" s="551"/>
      <c r="I1" s="551"/>
      <c r="J1" s="551"/>
      <c r="K1" s="551"/>
      <c r="L1" s="551"/>
      <c r="M1" s="551"/>
      <c r="N1" s="551"/>
      <c r="O1" s="551"/>
      <c r="P1" s="551"/>
      <c r="Q1" s="551"/>
      <c r="R1" s="551"/>
      <c r="S1" s="552"/>
    </row>
    <row r="2" spans="1:122" x14ac:dyDescent="0.35">
      <c r="A2" s="331"/>
      <c r="B2" s="137"/>
      <c r="C2" s="137"/>
      <c r="D2" s="137"/>
      <c r="E2" s="137"/>
      <c r="F2" s="137"/>
      <c r="G2" s="334"/>
      <c r="H2" s="334"/>
      <c r="I2" s="334"/>
      <c r="J2" s="334"/>
      <c r="K2" s="334"/>
      <c r="L2" s="334"/>
      <c r="M2" s="334"/>
      <c r="N2" s="334"/>
      <c r="O2" s="334"/>
      <c r="P2" s="334"/>
      <c r="Q2" s="334"/>
      <c r="R2" s="334"/>
      <c r="S2" s="335"/>
    </row>
    <row r="3" spans="1:122" s="99" customFormat="1" ht="21.6" thickBot="1" x14ac:dyDescent="0.45">
      <c r="A3" s="197" t="str">
        <f>+'1-Cover Page'!A5</f>
        <v>Federal Fiscal Year (FFY)</v>
      </c>
      <c r="B3" s="198"/>
      <c r="C3" s="553">
        <f>+'1-Cover Page'!B5</f>
        <v>0</v>
      </c>
      <c r="D3" s="553"/>
      <c r="E3" s="553"/>
      <c r="F3" s="198"/>
      <c r="G3" s="198" t="str">
        <f>+'1-Cover Page'!A6</f>
        <v>Reporting Period:</v>
      </c>
      <c r="H3" s="198"/>
      <c r="I3" s="198"/>
      <c r="J3" s="198"/>
      <c r="K3" s="199"/>
      <c r="L3" s="356">
        <f>+'1-Cover Page'!B6</f>
        <v>0</v>
      </c>
      <c r="M3" s="198"/>
      <c r="N3" s="198"/>
      <c r="O3" s="228"/>
      <c r="P3" s="198"/>
      <c r="Q3" s="198"/>
      <c r="R3" s="200"/>
      <c r="S3" s="229" t="s">
        <v>177</v>
      </c>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row>
    <row r="4" spans="1:122" x14ac:dyDescent="0.35">
      <c r="A4" s="201"/>
      <c r="B4" s="92"/>
      <c r="C4" s="92"/>
      <c r="D4" s="92"/>
      <c r="E4" s="92"/>
      <c r="F4" s="92"/>
      <c r="G4" s="141"/>
      <c r="H4" s="141"/>
      <c r="I4" s="141"/>
      <c r="J4" s="141"/>
      <c r="K4" s="140"/>
      <c r="L4" s="140"/>
      <c r="M4" s="142"/>
      <c r="N4" s="142"/>
      <c r="O4" s="141"/>
      <c r="P4" s="141"/>
      <c r="Q4" s="141"/>
      <c r="R4" s="141"/>
      <c r="S4" s="202"/>
    </row>
    <row r="5" spans="1:122" x14ac:dyDescent="0.35">
      <c r="A5" s="203" t="s">
        <v>0</v>
      </c>
      <c r="B5" s="204"/>
      <c r="C5" s="204"/>
      <c r="D5" s="204"/>
      <c r="E5" s="204"/>
      <c r="F5" s="204"/>
      <c r="G5" s="141"/>
      <c r="H5" s="141"/>
      <c r="I5" s="141"/>
      <c r="J5" s="141"/>
      <c r="K5" s="140"/>
      <c r="L5" s="140"/>
      <c r="M5" s="142"/>
      <c r="N5" s="142"/>
      <c r="O5" s="141"/>
      <c r="P5" s="141"/>
      <c r="Q5" s="141"/>
      <c r="R5" s="141"/>
      <c r="S5" s="202"/>
    </row>
    <row r="6" spans="1:122" x14ac:dyDescent="0.35">
      <c r="A6" s="554" t="s">
        <v>22</v>
      </c>
      <c r="B6" s="555"/>
      <c r="C6" s="555"/>
      <c r="D6" s="555"/>
      <c r="E6" s="555"/>
      <c r="F6" s="555"/>
      <c r="G6" s="555"/>
      <c r="H6" s="555"/>
      <c r="I6" s="555"/>
      <c r="J6" s="555"/>
      <c r="K6" s="555"/>
      <c r="L6" s="555"/>
      <c r="M6" s="555"/>
      <c r="N6" s="555"/>
      <c r="O6" s="555"/>
      <c r="P6" s="555"/>
      <c r="Q6" s="555"/>
      <c r="R6" s="555"/>
      <c r="S6" s="556"/>
    </row>
    <row r="7" spans="1:122" x14ac:dyDescent="0.35">
      <c r="A7" s="207"/>
      <c r="B7" s="208"/>
      <c r="C7" s="208"/>
      <c r="D7" s="208"/>
      <c r="E7" s="208"/>
      <c r="F7" s="208"/>
      <c r="G7" s="166"/>
      <c r="H7" s="166"/>
      <c r="I7" s="166"/>
      <c r="J7" s="166"/>
      <c r="K7" s="166"/>
      <c r="L7" s="166"/>
      <c r="M7" s="166"/>
      <c r="N7" s="166"/>
      <c r="O7" s="166"/>
      <c r="P7" s="166"/>
      <c r="Q7" s="166"/>
      <c r="R7" s="166"/>
      <c r="S7" s="206"/>
    </row>
    <row r="8" spans="1:122" ht="21" thickBot="1" x14ac:dyDescent="0.4">
      <c r="A8" s="526" t="s">
        <v>131</v>
      </c>
      <c r="B8" s="527"/>
      <c r="C8" s="527"/>
      <c r="D8" s="527"/>
      <c r="E8" s="527"/>
      <c r="F8" s="527"/>
      <c r="G8" s="527"/>
      <c r="H8" s="527"/>
      <c r="I8" s="527"/>
      <c r="J8" s="527"/>
      <c r="K8" s="527"/>
      <c r="L8" s="527"/>
      <c r="M8" s="527"/>
      <c r="N8" s="527"/>
      <c r="O8" s="527"/>
      <c r="P8" s="527"/>
      <c r="Q8" s="527"/>
      <c r="R8" s="527"/>
      <c r="S8" s="528"/>
    </row>
    <row r="9" spans="1:122" ht="24.75" customHeight="1" x14ac:dyDescent="0.35">
      <c r="A9" s="209">
        <v>1</v>
      </c>
      <c r="B9" s="557" t="s">
        <v>1</v>
      </c>
      <c r="C9" s="557"/>
      <c r="D9" s="557"/>
      <c r="E9" s="557"/>
      <c r="F9" s="557"/>
      <c r="G9" s="557"/>
      <c r="H9" s="557"/>
      <c r="I9" s="557"/>
      <c r="J9" s="557"/>
      <c r="K9" s="557"/>
      <c r="L9" s="557"/>
      <c r="M9" s="557"/>
      <c r="N9" s="558">
        <f>+'1-Cover Page'!B8</f>
        <v>0</v>
      </c>
      <c r="O9" s="558"/>
      <c r="P9" s="558"/>
      <c r="Q9" s="558"/>
      <c r="R9" s="558"/>
      <c r="S9" s="559"/>
    </row>
    <row r="10" spans="1:122" ht="24.75" customHeight="1" x14ac:dyDescent="0.35">
      <c r="A10" s="210">
        <v>1.01</v>
      </c>
      <c r="B10" s="547" t="s">
        <v>2</v>
      </c>
      <c r="C10" s="547"/>
      <c r="D10" s="547"/>
      <c r="E10" s="547"/>
      <c r="F10" s="547"/>
      <c r="G10" s="547"/>
      <c r="H10" s="547"/>
      <c r="I10" s="547"/>
      <c r="J10" s="547"/>
      <c r="K10" s="547"/>
      <c r="L10" s="547"/>
      <c r="M10" s="547"/>
      <c r="N10" s="538">
        <f>+'1-Cover Page'!B9</f>
        <v>0</v>
      </c>
      <c r="O10" s="538"/>
      <c r="P10" s="538"/>
      <c r="Q10" s="538"/>
      <c r="R10" s="538"/>
      <c r="S10" s="539"/>
    </row>
    <row r="11" spans="1:122" ht="30.75" customHeight="1" x14ac:dyDescent="0.35">
      <c r="A11" s="210">
        <v>1.02</v>
      </c>
      <c r="B11" s="547" t="s">
        <v>23</v>
      </c>
      <c r="C11" s="547"/>
      <c r="D11" s="547"/>
      <c r="E11" s="547"/>
      <c r="F11" s="547"/>
      <c r="G11" s="547"/>
      <c r="H11" s="547"/>
      <c r="I11" s="547"/>
      <c r="J11" s="547"/>
      <c r="K11" s="547"/>
      <c r="L11" s="547"/>
      <c r="M11" s="547"/>
      <c r="N11" s="540">
        <f>+'1-Cover Page'!B43</f>
        <v>0</v>
      </c>
      <c r="O11" s="541"/>
      <c r="P11" s="541"/>
      <c r="Q11" s="541"/>
      <c r="R11" s="541"/>
      <c r="S11" s="542"/>
    </row>
    <row r="12" spans="1:122" ht="24.75" customHeight="1" x14ac:dyDescent="0.35">
      <c r="A12" s="210">
        <v>1.03</v>
      </c>
      <c r="B12" s="547" t="s">
        <v>144</v>
      </c>
      <c r="C12" s="547"/>
      <c r="D12" s="547"/>
      <c r="E12" s="547"/>
      <c r="F12" s="547"/>
      <c r="G12" s="547"/>
      <c r="H12" s="547"/>
      <c r="I12" s="547"/>
      <c r="J12" s="547"/>
      <c r="K12" s="547"/>
      <c r="L12" s="547"/>
      <c r="M12" s="547"/>
      <c r="N12" s="543">
        <f>'1-Cover Page'!B6</f>
        <v>0</v>
      </c>
      <c r="O12" s="543"/>
      <c r="P12" s="543"/>
      <c r="Q12" s="543"/>
      <c r="R12" s="543"/>
      <c r="S12" s="544"/>
    </row>
    <row r="13" spans="1:122" ht="24.75" customHeight="1" thickBot="1" x14ac:dyDescent="0.4">
      <c r="A13" s="227">
        <v>1.04</v>
      </c>
      <c r="B13" s="548" t="s">
        <v>135</v>
      </c>
      <c r="C13" s="548"/>
      <c r="D13" s="548"/>
      <c r="E13" s="548"/>
      <c r="F13" s="548"/>
      <c r="G13" s="548"/>
      <c r="H13" s="548"/>
      <c r="I13" s="548"/>
      <c r="J13" s="548"/>
      <c r="K13" s="548"/>
      <c r="L13" s="548"/>
      <c r="M13" s="548"/>
      <c r="N13" s="545" t="s">
        <v>110</v>
      </c>
      <c r="O13" s="545"/>
      <c r="P13" s="545"/>
      <c r="Q13" s="545"/>
      <c r="R13" s="545"/>
      <c r="S13" s="546"/>
    </row>
    <row r="14" spans="1:122" ht="24.75" customHeight="1" x14ac:dyDescent="0.35">
      <c r="A14" s="367"/>
      <c r="B14" s="208"/>
      <c r="C14" s="208"/>
      <c r="D14" s="208"/>
      <c r="E14" s="208"/>
      <c r="F14" s="208"/>
      <c r="G14" s="208"/>
      <c r="H14" s="208"/>
      <c r="I14" s="208"/>
      <c r="J14" s="208"/>
      <c r="K14" s="208"/>
      <c r="L14" s="208"/>
      <c r="M14" s="208"/>
      <c r="N14" s="368"/>
      <c r="O14" s="368"/>
      <c r="P14" s="368"/>
      <c r="Q14" s="368"/>
      <c r="R14" s="368"/>
      <c r="S14" s="369"/>
    </row>
    <row r="15" spans="1:122" ht="24.75" customHeight="1" thickBot="1" x14ac:dyDescent="0.4">
      <c r="A15" s="526" t="s">
        <v>170</v>
      </c>
      <c r="B15" s="527"/>
      <c r="C15" s="527"/>
      <c r="D15" s="527"/>
      <c r="E15" s="527"/>
      <c r="F15" s="527"/>
      <c r="G15" s="527"/>
      <c r="H15" s="527"/>
      <c r="I15" s="527"/>
      <c r="J15" s="527"/>
      <c r="K15" s="527"/>
      <c r="L15" s="527"/>
      <c r="M15" s="527"/>
      <c r="N15" s="527"/>
      <c r="O15" s="527"/>
      <c r="P15" s="527"/>
      <c r="Q15" s="527"/>
      <c r="R15" s="527"/>
      <c r="S15" s="528"/>
    </row>
    <row r="16" spans="1:122" ht="33.75" customHeight="1" x14ac:dyDescent="0.35">
      <c r="A16" s="211">
        <v>1.05</v>
      </c>
      <c r="B16" s="573" t="s">
        <v>174</v>
      </c>
      <c r="C16" s="574"/>
      <c r="D16" s="574"/>
      <c r="E16" s="574"/>
      <c r="F16" s="574"/>
      <c r="G16" s="574"/>
      <c r="H16" s="574"/>
      <c r="I16" s="574"/>
      <c r="J16" s="574"/>
      <c r="K16" s="574"/>
      <c r="L16" s="574"/>
      <c r="M16" s="575"/>
      <c r="N16" s="563" t="s">
        <v>110</v>
      </c>
      <c r="O16" s="563"/>
      <c r="P16" s="563"/>
      <c r="Q16" s="563"/>
      <c r="R16" s="563"/>
      <c r="S16" s="564"/>
    </row>
    <row r="17" spans="1:122" ht="24.75" customHeight="1" x14ac:dyDescent="0.35">
      <c r="A17" s="213">
        <v>1.06</v>
      </c>
      <c r="B17" s="547" t="s">
        <v>183</v>
      </c>
      <c r="C17" s="547"/>
      <c r="D17" s="547"/>
      <c r="E17" s="547"/>
      <c r="F17" s="547"/>
      <c r="G17" s="547"/>
      <c r="H17" s="547"/>
      <c r="I17" s="547"/>
      <c r="J17" s="547"/>
      <c r="K17" s="547"/>
      <c r="L17" s="547"/>
      <c r="M17" s="547"/>
      <c r="N17" s="576"/>
      <c r="O17" s="576"/>
      <c r="P17" s="576"/>
      <c r="Q17" s="576"/>
      <c r="R17" s="576"/>
      <c r="S17" s="577"/>
    </row>
    <row r="18" spans="1:122" ht="30.75" customHeight="1" x14ac:dyDescent="0.35">
      <c r="A18" s="212">
        <v>1.07</v>
      </c>
      <c r="B18" s="560" t="s">
        <v>175</v>
      </c>
      <c r="C18" s="561"/>
      <c r="D18" s="561"/>
      <c r="E18" s="561"/>
      <c r="F18" s="561"/>
      <c r="G18" s="561"/>
      <c r="H18" s="561"/>
      <c r="I18" s="561"/>
      <c r="J18" s="561"/>
      <c r="K18" s="561"/>
      <c r="L18" s="561"/>
      <c r="M18" s="562"/>
      <c r="N18" s="563" t="s">
        <v>110</v>
      </c>
      <c r="O18" s="563"/>
      <c r="P18" s="563"/>
      <c r="Q18" s="563"/>
      <c r="R18" s="563"/>
      <c r="S18" s="564"/>
    </row>
    <row r="19" spans="1:122" x14ac:dyDescent="0.35">
      <c r="A19" s="213">
        <v>1.08</v>
      </c>
      <c r="B19" s="547" t="s">
        <v>184</v>
      </c>
      <c r="C19" s="547"/>
      <c r="D19" s="547"/>
      <c r="E19" s="547"/>
      <c r="F19" s="547"/>
      <c r="G19" s="547"/>
      <c r="H19" s="547"/>
      <c r="I19" s="547"/>
      <c r="J19" s="547"/>
      <c r="K19" s="547"/>
      <c r="L19" s="547"/>
      <c r="M19" s="547"/>
      <c r="N19" s="570"/>
      <c r="O19" s="571"/>
      <c r="P19" s="571"/>
      <c r="Q19" s="571"/>
      <c r="R19" s="571"/>
      <c r="S19" s="572"/>
    </row>
    <row r="20" spans="1:122" ht="24.75" customHeight="1" x14ac:dyDescent="0.35">
      <c r="A20" s="213">
        <v>1.0900000000000001</v>
      </c>
      <c r="B20" s="547" t="s">
        <v>168</v>
      </c>
      <c r="C20" s="547"/>
      <c r="D20" s="547"/>
      <c r="E20" s="547"/>
      <c r="F20" s="547"/>
      <c r="G20" s="547"/>
      <c r="H20" s="547"/>
      <c r="I20" s="547"/>
      <c r="J20" s="547"/>
      <c r="K20" s="547"/>
      <c r="L20" s="547"/>
      <c r="M20" s="547"/>
      <c r="N20" s="563" t="s">
        <v>110</v>
      </c>
      <c r="O20" s="563"/>
      <c r="P20" s="563"/>
      <c r="Q20" s="563"/>
      <c r="R20" s="563"/>
      <c r="S20" s="564"/>
    </row>
    <row r="21" spans="1:122" ht="21" thickBot="1" x14ac:dyDescent="0.4">
      <c r="A21" s="214">
        <v>1.1000000000000001</v>
      </c>
      <c r="B21" s="565" t="s">
        <v>169</v>
      </c>
      <c r="C21" s="566"/>
      <c r="D21" s="566"/>
      <c r="E21" s="566"/>
      <c r="F21" s="566"/>
      <c r="G21" s="566"/>
      <c r="H21" s="566"/>
      <c r="I21" s="566"/>
      <c r="J21" s="566"/>
      <c r="K21" s="566"/>
      <c r="L21" s="566"/>
      <c r="M21" s="567"/>
      <c r="N21" s="568"/>
      <c r="O21" s="568"/>
      <c r="P21" s="568"/>
      <c r="Q21" s="568"/>
      <c r="R21" s="568"/>
      <c r="S21" s="569"/>
    </row>
    <row r="22" spans="1:122" x14ac:dyDescent="0.35">
      <c r="A22" s="367"/>
      <c r="B22" s="208"/>
      <c r="C22" s="208"/>
      <c r="D22" s="208"/>
      <c r="E22" s="208"/>
      <c r="F22" s="208"/>
      <c r="G22" s="208"/>
      <c r="H22" s="208"/>
      <c r="I22" s="208"/>
      <c r="J22" s="208"/>
      <c r="K22" s="208"/>
      <c r="L22" s="208"/>
      <c r="M22" s="208"/>
      <c r="N22" s="368"/>
      <c r="O22" s="368"/>
      <c r="P22" s="368"/>
      <c r="Q22" s="368"/>
      <c r="R22" s="368"/>
      <c r="S22" s="369"/>
    </row>
    <row r="23" spans="1:122" x14ac:dyDescent="0.35">
      <c r="A23" s="526" t="s">
        <v>96</v>
      </c>
      <c r="B23" s="527"/>
      <c r="C23" s="527"/>
      <c r="D23" s="527"/>
      <c r="E23" s="527"/>
      <c r="F23" s="527"/>
      <c r="G23" s="527"/>
      <c r="H23" s="527"/>
      <c r="I23" s="527"/>
      <c r="J23" s="527"/>
      <c r="K23" s="527"/>
      <c r="L23" s="527"/>
      <c r="M23" s="527"/>
      <c r="N23" s="527"/>
      <c r="O23" s="527"/>
      <c r="P23" s="527"/>
      <c r="Q23" s="527"/>
      <c r="R23" s="527"/>
      <c r="S23" s="528"/>
    </row>
    <row r="24" spans="1:122" ht="24.75" customHeight="1" x14ac:dyDescent="0.35">
      <c r="A24" s="371">
        <v>1.1100000000000001</v>
      </c>
      <c r="B24" s="534" t="s">
        <v>200</v>
      </c>
      <c r="C24" s="535"/>
      <c r="D24" s="535"/>
      <c r="E24" s="535"/>
      <c r="F24" s="535"/>
      <c r="G24" s="535"/>
      <c r="H24" s="535"/>
      <c r="I24" s="535"/>
      <c r="J24" s="535"/>
      <c r="K24" s="535"/>
      <c r="L24" s="536"/>
      <c r="M24" s="370" t="s">
        <v>4</v>
      </c>
      <c r="N24" s="532"/>
      <c r="O24" s="532"/>
      <c r="P24" s="532"/>
      <c r="Q24" s="532"/>
      <c r="R24" s="532"/>
      <c r="S24" s="533"/>
    </row>
    <row r="25" spans="1:122" ht="24.75" customHeight="1" x14ac:dyDescent="0.35">
      <c r="A25" s="371">
        <v>1.1200000000000001</v>
      </c>
      <c r="B25" s="534" t="s">
        <v>201</v>
      </c>
      <c r="C25" s="535"/>
      <c r="D25" s="535"/>
      <c r="E25" s="535"/>
      <c r="F25" s="535"/>
      <c r="G25" s="535"/>
      <c r="H25" s="535"/>
      <c r="I25" s="535"/>
      <c r="J25" s="535"/>
      <c r="K25" s="535"/>
      <c r="L25" s="536"/>
      <c r="M25" s="370" t="s">
        <v>4</v>
      </c>
      <c r="N25" s="532"/>
      <c r="O25" s="532"/>
      <c r="P25" s="532"/>
      <c r="Q25" s="532"/>
      <c r="R25" s="532"/>
      <c r="S25" s="533"/>
    </row>
    <row r="26" spans="1:122" x14ac:dyDescent="0.35">
      <c r="A26" s="215"/>
      <c r="B26" s="216"/>
      <c r="C26" s="216"/>
      <c r="D26" s="216"/>
      <c r="E26" s="216"/>
      <c r="F26" s="216"/>
      <c r="G26" s="166"/>
      <c r="H26" s="166"/>
      <c r="I26" s="166"/>
      <c r="J26" s="166"/>
      <c r="K26" s="166"/>
      <c r="L26" s="166"/>
      <c r="M26" s="166"/>
      <c r="N26" s="499"/>
      <c r="O26" s="499"/>
      <c r="P26" s="499"/>
      <c r="Q26" s="499"/>
      <c r="R26" s="499"/>
      <c r="S26" s="500"/>
    </row>
    <row r="27" spans="1:122" x14ac:dyDescent="0.35">
      <c r="A27" s="217" t="s">
        <v>199</v>
      </c>
      <c r="B27" s="218"/>
      <c r="C27" s="218"/>
      <c r="D27" s="218"/>
      <c r="E27" s="218"/>
      <c r="F27" s="218"/>
      <c r="G27" s="218"/>
      <c r="H27" s="218"/>
      <c r="I27" s="218"/>
      <c r="J27" s="218"/>
      <c r="K27" s="218"/>
      <c r="L27" s="218"/>
      <c r="M27" s="218"/>
      <c r="N27" s="501"/>
      <c r="O27" s="501"/>
      <c r="P27" s="501"/>
      <c r="Q27" s="501"/>
      <c r="R27" s="501"/>
      <c r="S27" s="502"/>
    </row>
    <row r="28" spans="1:122" ht="34.200000000000003" customHeight="1" x14ac:dyDescent="0.35">
      <c r="A28" s="498">
        <v>1.1299999999999999</v>
      </c>
      <c r="B28" s="537" t="s">
        <v>206</v>
      </c>
      <c r="C28" s="537"/>
      <c r="D28" s="537"/>
      <c r="E28" s="537"/>
      <c r="F28" s="537"/>
      <c r="G28" s="537"/>
      <c r="H28" s="537"/>
      <c r="I28" s="537"/>
      <c r="J28" s="537"/>
      <c r="K28" s="537"/>
      <c r="L28" s="537"/>
      <c r="M28" s="392" t="s">
        <v>4</v>
      </c>
      <c r="N28" s="531">
        <f>'3-Dental Cost Settlement'!Y58</f>
        <v>0</v>
      </c>
      <c r="O28" s="531"/>
      <c r="P28" s="531"/>
      <c r="Q28" s="531"/>
      <c r="R28" s="531"/>
      <c r="S28" s="531"/>
    </row>
    <row r="29" spans="1:122" ht="24.75" customHeight="1" x14ac:dyDescent="0.35">
      <c r="A29" s="498">
        <v>1.1399999999999999</v>
      </c>
      <c r="B29" s="522" t="s">
        <v>207</v>
      </c>
      <c r="C29" s="522"/>
      <c r="D29" s="522"/>
      <c r="E29" s="522"/>
      <c r="F29" s="522"/>
      <c r="G29" s="522"/>
      <c r="H29" s="522"/>
      <c r="I29" s="522"/>
      <c r="J29" s="522"/>
      <c r="K29" s="522"/>
      <c r="L29" s="522"/>
      <c r="M29" s="392" t="s">
        <v>4</v>
      </c>
      <c r="N29" s="532"/>
      <c r="O29" s="532"/>
      <c r="P29" s="532"/>
      <c r="Q29" s="532"/>
      <c r="R29" s="532"/>
      <c r="S29" s="532"/>
    </row>
    <row r="30" spans="1:122" s="135" customFormat="1" x14ac:dyDescent="0.35">
      <c r="A30" s="220"/>
      <c r="B30" s="219"/>
      <c r="C30" s="219"/>
      <c r="D30" s="219"/>
      <c r="E30" s="219"/>
      <c r="F30" s="219"/>
      <c r="G30" s="219"/>
      <c r="H30" s="219"/>
      <c r="I30" s="219"/>
      <c r="J30" s="219"/>
      <c r="K30" s="219"/>
      <c r="L30" s="219"/>
      <c r="M30" s="145"/>
      <c r="N30" s="221"/>
      <c r="O30" s="221"/>
      <c r="P30" s="221"/>
      <c r="Q30" s="221"/>
      <c r="R30" s="221"/>
      <c r="S30" s="222"/>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row>
    <row r="31" spans="1:122" x14ac:dyDescent="0.35">
      <c r="A31" s="205"/>
      <c r="B31" s="166"/>
      <c r="C31" s="166"/>
      <c r="D31" s="166"/>
      <c r="E31" s="166"/>
      <c r="F31" s="166"/>
      <c r="G31" s="166"/>
      <c r="H31" s="166"/>
      <c r="I31" s="166"/>
      <c r="J31" s="166"/>
      <c r="K31" s="166"/>
      <c r="L31" s="166"/>
      <c r="M31" s="529" t="s">
        <v>134</v>
      </c>
      <c r="N31" s="529"/>
      <c r="O31" s="529"/>
      <c r="P31" s="529"/>
      <c r="Q31" s="529"/>
      <c r="R31" s="529"/>
      <c r="S31" s="530"/>
    </row>
    <row r="32" spans="1:122" ht="24.75" customHeight="1" x14ac:dyDescent="0.35">
      <c r="A32" s="205"/>
      <c r="B32" s="166"/>
      <c r="C32" s="166"/>
      <c r="D32" s="166"/>
      <c r="E32" s="166"/>
      <c r="F32" s="166"/>
      <c r="G32" s="166"/>
      <c r="H32" s="166"/>
      <c r="I32" s="166"/>
      <c r="J32" s="166"/>
      <c r="K32" s="166"/>
      <c r="L32" s="166"/>
      <c r="M32" s="523" t="s">
        <v>24</v>
      </c>
      <c r="N32" s="524"/>
      <c r="O32" s="524"/>
      <c r="P32" s="524"/>
      <c r="Q32" s="524"/>
      <c r="R32" s="524"/>
      <c r="S32" s="525"/>
    </row>
    <row r="33" spans="1:19" ht="24.75" customHeight="1" x14ac:dyDescent="0.35">
      <c r="A33" s="205"/>
      <c r="B33" s="166"/>
      <c r="C33" s="166"/>
      <c r="D33" s="166"/>
      <c r="E33" s="166"/>
      <c r="F33" s="166"/>
      <c r="G33" s="166"/>
      <c r="H33" s="166"/>
      <c r="I33" s="166"/>
      <c r="J33" s="166"/>
      <c r="K33" s="166"/>
      <c r="L33" s="166"/>
      <c r="M33" s="523" t="s">
        <v>25</v>
      </c>
      <c r="N33" s="524"/>
      <c r="O33" s="524"/>
      <c r="P33" s="524"/>
      <c r="Q33" s="524"/>
      <c r="R33" s="524"/>
      <c r="S33" s="525"/>
    </row>
    <row r="34" spans="1:19" ht="24.75" customHeight="1" x14ac:dyDescent="0.35">
      <c r="A34" s="205"/>
      <c r="B34" s="166"/>
      <c r="C34" s="166"/>
      <c r="D34" s="166"/>
      <c r="E34" s="166"/>
      <c r="F34" s="166"/>
      <c r="G34" s="166"/>
      <c r="H34" s="166"/>
      <c r="I34" s="166"/>
      <c r="J34" s="166"/>
      <c r="K34" s="166"/>
      <c r="L34" s="166"/>
      <c r="M34" s="523" t="s">
        <v>26</v>
      </c>
      <c r="N34" s="524"/>
      <c r="O34" s="524"/>
      <c r="P34" s="524"/>
      <c r="Q34" s="524"/>
      <c r="R34" s="524"/>
      <c r="S34" s="525"/>
    </row>
    <row r="35" spans="1:19" ht="21" thickBot="1" x14ac:dyDescent="0.4">
      <c r="A35" s="224"/>
      <c r="B35" s="225"/>
      <c r="C35" s="225"/>
      <c r="D35" s="225"/>
      <c r="E35" s="225"/>
      <c r="F35" s="225"/>
      <c r="G35" s="225"/>
      <c r="H35" s="225"/>
      <c r="I35" s="225"/>
      <c r="J35" s="225"/>
      <c r="K35" s="225"/>
      <c r="L35" s="225"/>
      <c r="M35" s="225"/>
      <c r="N35" s="225"/>
      <c r="O35" s="225"/>
      <c r="P35" s="225"/>
      <c r="Q35" s="225"/>
      <c r="R35" s="225"/>
      <c r="S35" s="226"/>
    </row>
  </sheetData>
  <mergeCells count="40">
    <mergeCell ref="A15:S15"/>
    <mergeCell ref="B16:M16"/>
    <mergeCell ref="N16:S16"/>
    <mergeCell ref="B17:M17"/>
    <mergeCell ref="N17:S17"/>
    <mergeCell ref="B18:M18"/>
    <mergeCell ref="N18:S18"/>
    <mergeCell ref="B20:M20"/>
    <mergeCell ref="N20:S20"/>
    <mergeCell ref="B21:M21"/>
    <mergeCell ref="N21:S21"/>
    <mergeCell ref="B19:M19"/>
    <mergeCell ref="N19:S19"/>
    <mergeCell ref="A1:S1"/>
    <mergeCell ref="C3:E3"/>
    <mergeCell ref="A6:S6"/>
    <mergeCell ref="A8:S8"/>
    <mergeCell ref="B9:M9"/>
    <mergeCell ref="N9:S9"/>
    <mergeCell ref="N10:S10"/>
    <mergeCell ref="N11:S11"/>
    <mergeCell ref="N12:S12"/>
    <mergeCell ref="N13:S13"/>
    <mergeCell ref="B10:M10"/>
    <mergeCell ref="B11:M11"/>
    <mergeCell ref="B12:M12"/>
    <mergeCell ref="B13:M13"/>
    <mergeCell ref="B29:L29"/>
    <mergeCell ref="M34:S34"/>
    <mergeCell ref="M33:S33"/>
    <mergeCell ref="M32:S32"/>
    <mergeCell ref="A23:S23"/>
    <mergeCell ref="M31:S31"/>
    <mergeCell ref="N28:S28"/>
    <mergeCell ref="N29:S29"/>
    <mergeCell ref="N25:S25"/>
    <mergeCell ref="B25:L25"/>
    <mergeCell ref="B24:L24"/>
    <mergeCell ref="B28:L28"/>
    <mergeCell ref="N24:S24"/>
  </mergeCells>
  <phoneticPr fontId="2" type="noConversion"/>
  <printOptions horizontalCentered="1"/>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5"/>
  <sheetViews>
    <sheetView zoomScale="90" zoomScaleNormal="90" workbookViewId="0">
      <selection sqref="A1:Y1"/>
    </sheetView>
  </sheetViews>
  <sheetFormatPr defaultColWidth="8.88671875" defaultRowHeight="13.2" x14ac:dyDescent="0.25"/>
  <cols>
    <col min="1" max="1" width="6.5546875" customWidth="1"/>
    <col min="2" max="20" width="3.6640625" customWidth="1"/>
    <col min="21" max="21" width="7.109375" customWidth="1"/>
    <col min="22" max="22" width="3.6640625" customWidth="1"/>
    <col min="23" max="23" width="5.6640625" customWidth="1"/>
    <col min="24" max="24" width="3.6640625" customWidth="1"/>
    <col min="25" max="25" width="27.6640625" customWidth="1"/>
    <col min="27" max="46" width="9.109375" style="94" customWidth="1"/>
  </cols>
  <sheetData>
    <row r="1" spans="1:46" x14ac:dyDescent="0.25">
      <c r="A1" s="578" t="str">
        <f>+'1-Cover Page'!A1</f>
        <v xml:space="preserve">TEXAS GOVERNMENTALLY OWNED DENTAL PROVIDER SERVICES COST REPORT </v>
      </c>
      <c r="B1" s="579"/>
      <c r="C1" s="579"/>
      <c r="D1" s="579"/>
      <c r="E1" s="579"/>
      <c r="F1" s="579"/>
      <c r="G1" s="579"/>
      <c r="H1" s="579"/>
      <c r="I1" s="579"/>
      <c r="J1" s="579"/>
      <c r="K1" s="579"/>
      <c r="L1" s="579"/>
      <c r="M1" s="579"/>
      <c r="N1" s="579"/>
      <c r="O1" s="579"/>
      <c r="P1" s="579"/>
      <c r="Q1" s="579"/>
      <c r="R1" s="579"/>
      <c r="S1" s="579"/>
      <c r="T1" s="579"/>
      <c r="U1" s="579"/>
      <c r="V1" s="579"/>
      <c r="W1" s="579"/>
      <c r="X1" s="579"/>
      <c r="Y1" s="580"/>
    </row>
    <row r="2" spans="1:46" s="139" customFormat="1" x14ac:dyDescent="0.25">
      <c r="A2" s="399"/>
      <c r="B2" s="400"/>
      <c r="C2" s="400"/>
      <c r="D2" s="400"/>
      <c r="E2" s="400"/>
      <c r="F2" s="400"/>
      <c r="G2" s="400"/>
      <c r="H2" s="400"/>
      <c r="I2" s="400"/>
      <c r="J2" s="400"/>
      <c r="K2" s="400"/>
      <c r="L2" s="400"/>
      <c r="M2" s="400"/>
      <c r="N2" s="400"/>
      <c r="O2" s="400"/>
      <c r="P2" s="400"/>
      <c r="Q2" s="400"/>
      <c r="R2" s="400"/>
      <c r="S2" s="400"/>
      <c r="T2" s="400"/>
      <c r="U2" s="400"/>
      <c r="V2" s="400"/>
      <c r="W2" s="400"/>
      <c r="X2" s="400"/>
      <c r="Y2" s="401" t="s">
        <v>178</v>
      </c>
      <c r="AA2" s="146"/>
      <c r="AB2" s="146"/>
      <c r="AC2" s="146"/>
      <c r="AD2" s="146"/>
      <c r="AE2" s="146"/>
      <c r="AF2" s="146"/>
      <c r="AG2" s="146"/>
      <c r="AH2" s="146"/>
      <c r="AI2" s="146"/>
      <c r="AJ2" s="146"/>
      <c r="AK2" s="146"/>
      <c r="AL2" s="146"/>
      <c r="AM2" s="146"/>
      <c r="AN2" s="146"/>
      <c r="AO2" s="146"/>
      <c r="AP2" s="146"/>
      <c r="AQ2" s="146"/>
      <c r="AR2" s="146"/>
      <c r="AS2" s="146"/>
      <c r="AT2" s="146"/>
    </row>
    <row r="3" spans="1:46" s="139" customFormat="1" x14ac:dyDescent="0.25">
      <c r="A3" s="399"/>
      <c r="B3" s="400"/>
      <c r="C3" s="400"/>
      <c r="D3" s="400"/>
      <c r="E3" s="400"/>
      <c r="F3" s="400"/>
      <c r="G3" s="400"/>
      <c r="H3" s="400"/>
      <c r="I3" s="400"/>
      <c r="J3" s="400"/>
      <c r="K3" s="400"/>
      <c r="L3" s="400"/>
      <c r="M3" s="400"/>
      <c r="N3" s="400"/>
      <c r="O3" s="400"/>
      <c r="P3" s="400"/>
      <c r="Q3" s="400"/>
      <c r="R3" s="400"/>
      <c r="S3" s="400"/>
      <c r="T3" s="400"/>
      <c r="U3" s="400"/>
      <c r="V3" s="400"/>
      <c r="W3" s="400"/>
      <c r="X3" s="400"/>
      <c r="Y3" s="402"/>
      <c r="AA3" s="146"/>
      <c r="AB3" s="146"/>
      <c r="AC3" s="146"/>
      <c r="AD3" s="146"/>
      <c r="AE3" s="146"/>
      <c r="AF3" s="146"/>
      <c r="AG3" s="146"/>
      <c r="AH3" s="146"/>
      <c r="AI3" s="146"/>
      <c r="AJ3" s="146"/>
      <c r="AK3" s="146"/>
      <c r="AL3" s="146"/>
      <c r="AM3" s="146"/>
      <c r="AN3" s="146"/>
      <c r="AO3" s="146"/>
      <c r="AP3" s="146"/>
      <c r="AQ3" s="146"/>
      <c r="AR3" s="146"/>
      <c r="AS3" s="146"/>
      <c r="AT3" s="146"/>
    </row>
    <row r="4" spans="1:46" s="58" customFormat="1" x14ac:dyDescent="0.25">
      <c r="A4" s="403" t="str">
        <f>+'1-Cover Page'!A5</f>
        <v>Federal Fiscal Year (FFY)</v>
      </c>
      <c r="B4" s="404"/>
      <c r="C4" s="404"/>
      <c r="D4" s="404"/>
      <c r="E4" s="404"/>
      <c r="F4" s="404"/>
      <c r="G4" s="587">
        <f>+'1-Cover Page'!B5</f>
        <v>0</v>
      </c>
      <c r="H4" s="587"/>
      <c r="I4" s="587"/>
      <c r="J4" s="404"/>
      <c r="K4" s="404"/>
      <c r="L4" s="404"/>
      <c r="M4" s="404"/>
      <c r="N4" s="404"/>
      <c r="O4" s="404"/>
      <c r="P4" s="405"/>
      <c r="Q4" s="404"/>
      <c r="R4" s="404" t="str">
        <f>+'1-Cover Page'!A6</f>
        <v>Reporting Period:</v>
      </c>
      <c r="S4" s="406"/>
      <c r="T4" s="404"/>
      <c r="U4" s="404"/>
      <c r="V4" s="407">
        <f>'1-Cover Page'!B6</f>
        <v>0</v>
      </c>
      <c r="W4" s="404"/>
      <c r="X4" s="404"/>
      <c r="Y4" s="408"/>
      <c r="Z4" s="92"/>
      <c r="AA4" s="92"/>
      <c r="AB4" s="92"/>
      <c r="AC4" s="92"/>
      <c r="AD4" s="92"/>
      <c r="AE4" s="92"/>
      <c r="AF4" s="92"/>
      <c r="AG4" s="92"/>
      <c r="AH4" s="92"/>
      <c r="AI4" s="92"/>
      <c r="AJ4" s="92"/>
      <c r="AK4" s="92"/>
      <c r="AL4" s="92"/>
      <c r="AM4" s="92"/>
      <c r="AN4" s="92"/>
      <c r="AO4" s="92"/>
      <c r="AP4" s="92"/>
      <c r="AQ4" s="92"/>
      <c r="AR4" s="92"/>
      <c r="AS4" s="92"/>
      <c r="AT4" s="92"/>
    </row>
    <row r="5" spans="1:46" x14ac:dyDescent="0.25">
      <c r="A5" s="409" t="s">
        <v>0</v>
      </c>
      <c r="B5" s="410"/>
      <c r="C5" s="411"/>
      <c r="D5" s="411"/>
      <c r="E5" s="411"/>
      <c r="F5" s="411"/>
      <c r="G5" s="411"/>
      <c r="H5" s="411"/>
      <c r="I5" s="412"/>
      <c r="J5" s="412"/>
      <c r="K5" s="412"/>
      <c r="L5" s="412"/>
      <c r="M5" s="412"/>
      <c r="N5" s="412"/>
      <c r="O5" s="412"/>
      <c r="P5" s="413"/>
      <c r="Q5" s="413"/>
      <c r="R5" s="414"/>
      <c r="S5" s="414"/>
      <c r="T5" s="412"/>
      <c r="U5" s="412"/>
      <c r="V5" s="412"/>
      <c r="W5" s="412"/>
      <c r="X5" s="412"/>
      <c r="Y5" s="415"/>
    </row>
    <row r="6" spans="1:46" s="362" customFormat="1" x14ac:dyDescent="0.25">
      <c r="A6" s="416"/>
      <c r="B6" s="417"/>
      <c r="C6" s="412"/>
      <c r="D6" s="412"/>
      <c r="E6" s="412"/>
      <c r="F6" s="412"/>
      <c r="G6" s="412"/>
      <c r="H6" s="412"/>
      <c r="I6" s="412"/>
      <c r="J6" s="412"/>
      <c r="K6" s="412"/>
      <c r="L6" s="412"/>
      <c r="M6" s="412"/>
      <c r="N6" s="412"/>
      <c r="O6" s="412"/>
      <c r="P6" s="413"/>
      <c r="Q6" s="413"/>
      <c r="R6" s="414"/>
      <c r="S6" s="414"/>
      <c r="T6" s="412"/>
      <c r="U6" s="412"/>
      <c r="V6" s="412"/>
      <c r="W6" s="412"/>
      <c r="X6" s="412"/>
      <c r="Y6" s="415"/>
      <c r="AA6" s="363"/>
      <c r="AB6" s="363"/>
      <c r="AC6" s="363"/>
      <c r="AD6" s="363"/>
      <c r="AE6" s="363"/>
      <c r="AF6" s="363"/>
      <c r="AG6" s="363"/>
      <c r="AH6" s="363"/>
      <c r="AI6" s="363"/>
      <c r="AJ6" s="363"/>
      <c r="AK6" s="363"/>
      <c r="AL6" s="363"/>
      <c r="AM6" s="363"/>
      <c r="AN6" s="363"/>
      <c r="AO6" s="363"/>
      <c r="AP6" s="363"/>
      <c r="AQ6" s="363"/>
      <c r="AR6" s="363"/>
      <c r="AS6" s="363"/>
      <c r="AT6" s="363"/>
    </row>
    <row r="7" spans="1:46" x14ac:dyDescent="0.25">
      <c r="A7" s="418"/>
      <c r="B7" s="413"/>
      <c r="C7" s="419" t="s">
        <v>1</v>
      </c>
      <c r="D7" s="582">
        <f>'1-Cover Page'!B8</f>
        <v>0</v>
      </c>
      <c r="E7" s="582"/>
      <c r="F7" s="582"/>
      <c r="G7" s="582"/>
      <c r="H7" s="412"/>
      <c r="I7" s="412"/>
      <c r="J7" s="420"/>
      <c r="K7" s="412"/>
      <c r="L7" s="419" t="s">
        <v>2</v>
      </c>
      <c r="M7" s="582">
        <f>'1-Cover Page'!B9</f>
        <v>0</v>
      </c>
      <c r="N7" s="583"/>
      <c r="O7" s="583"/>
      <c r="P7" s="583"/>
      <c r="Q7" s="413"/>
      <c r="R7" s="414"/>
      <c r="S7" s="414"/>
      <c r="T7" s="412"/>
      <c r="U7" s="412"/>
      <c r="V7" s="412"/>
      <c r="W7" s="412"/>
      <c r="X7" s="412"/>
      <c r="Y7" s="415"/>
    </row>
    <row r="8" spans="1:46" x14ac:dyDescent="0.25">
      <c r="A8" s="421"/>
      <c r="B8" s="412"/>
      <c r="C8" s="412"/>
      <c r="D8" s="412"/>
      <c r="E8" s="422"/>
      <c r="F8" s="412"/>
      <c r="G8" s="412"/>
      <c r="H8" s="412"/>
      <c r="I8" s="412"/>
      <c r="J8" s="412"/>
      <c r="K8" s="412"/>
      <c r="L8" s="412"/>
      <c r="M8" s="412"/>
      <c r="N8" s="412"/>
      <c r="O8" s="412"/>
      <c r="P8" s="412"/>
      <c r="Q8" s="412"/>
      <c r="R8" s="412"/>
      <c r="S8" s="412"/>
      <c r="T8" s="412"/>
      <c r="U8" s="412"/>
      <c r="V8" s="412"/>
      <c r="W8" s="412"/>
      <c r="X8" s="412"/>
      <c r="Y8" s="415"/>
    </row>
    <row r="9" spans="1:46" x14ac:dyDescent="0.25">
      <c r="A9" s="423" t="s">
        <v>116</v>
      </c>
      <c r="B9" s="424"/>
      <c r="C9" s="424"/>
      <c r="D9" s="424"/>
      <c r="E9" s="424"/>
      <c r="F9" s="424"/>
      <c r="G9" s="424"/>
      <c r="H9" s="424"/>
      <c r="I9" s="424"/>
      <c r="J9" s="424"/>
      <c r="K9" s="424"/>
      <c r="L9" s="424"/>
      <c r="M9" s="424"/>
      <c r="N9" s="424"/>
      <c r="O9" s="424"/>
      <c r="P9" s="424"/>
      <c r="Q9" s="424"/>
      <c r="R9" s="424"/>
      <c r="S9" s="424"/>
      <c r="T9" s="424"/>
      <c r="U9" s="424"/>
      <c r="V9" s="424"/>
      <c r="W9" s="424"/>
      <c r="X9" s="424"/>
      <c r="Y9" s="425"/>
    </row>
    <row r="10" spans="1:46" x14ac:dyDescent="0.25">
      <c r="A10" s="426" t="s">
        <v>151</v>
      </c>
      <c r="B10" s="427"/>
      <c r="C10" s="427"/>
      <c r="D10" s="427"/>
      <c r="E10" s="427"/>
      <c r="F10" s="427"/>
      <c r="G10" s="427"/>
      <c r="H10" s="427"/>
      <c r="I10" s="427"/>
      <c r="J10" s="428"/>
      <c r="K10" s="428"/>
      <c r="L10" s="428"/>
      <c r="M10" s="428"/>
      <c r="N10" s="428"/>
      <c r="O10" s="428"/>
      <c r="P10" s="428"/>
      <c r="Q10" s="428"/>
      <c r="R10" s="428"/>
      <c r="S10" s="428"/>
      <c r="T10" s="428"/>
      <c r="U10" s="428"/>
      <c r="V10" s="428"/>
      <c r="W10" s="428"/>
      <c r="X10" s="428"/>
      <c r="Y10" s="429"/>
    </row>
    <row r="11" spans="1:46" x14ac:dyDescent="0.25">
      <c r="A11" s="430">
        <v>2</v>
      </c>
      <c r="B11" s="431" t="s">
        <v>11</v>
      </c>
      <c r="C11" s="431"/>
      <c r="D11" s="431"/>
      <c r="E11" s="431"/>
      <c r="F11" s="431"/>
      <c r="G11" s="431"/>
      <c r="H11" s="431"/>
      <c r="I11" s="431"/>
      <c r="J11" s="432"/>
      <c r="K11" s="432"/>
      <c r="L11" s="432"/>
      <c r="M11" s="432"/>
      <c r="N11" s="432"/>
      <c r="O11" s="432"/>
      <c r="P11" s="432"/>
      <c r="Q11" s="432"/>
      <c r="R11" s="432"/>
      <c r="S11" s="432"/>
      <c r="T11" s="432"/>
      <c r="U11" s="433"/>
      <c r="V11" s="434"/>
      <c r="W11" s="434"/>
      <c r="X11" s="432"/>
      <c r="Y11" s="435"/>
    </row>
    <row r="12" spans="1:46" x14ac:dyDescent="0.25">
      <c r="A12" s="430">
        <v>2.0099999999999998</v>
      </c>
      <c r="B12" s="431" t="s">
        <v>12</v>
      </c>
      <c r="C12" s="431"/>
      <c r="D12" s="431"/>
      <c r="E12" s="431"/>
      <c r="F12" s="431"/>
      <c r="G12" s="431"/>
      <c r="H12" s="431"/>
      <c r="I12" s="431"/>
      <c r="J12" s="432"/>
      <c r="K12" s="432"/>
      <c r="L12" s="432"/>
      <c r="M12" s="431"/>
      <c r="N12" s="431"/>
      <c r="O12" s="436" t="s">
        <v>3</v>
      </c>
      <c r="P12" s="432"/>
      <c r="Q12" s="432"/>
      <c r="R12" s="432"/>
      <c r="S12" s="432"/>
      <c r="T12" s="432"/>
      <c r="U12" s="432"/>
      <c r="V12" s="437"/>
      <c r="W12" s="438"/>
      <c r="X12" s="438" t="s">
        <v>4</v>
      </c>
      <c r="Y12" s="439">
        <f>'6-Worksheet B'!F18</f>
        <v>0</v>
      </c>
    </row>
    <row r="13" spans="1:46" x14ac:dyDescent="0.25">
      <c r="A13" s="430">
        <v>2.02</v>
      </c>
      <c r="B13" s="431" t="s">
        <v>138</v>
      </c>
      <c r="C13" s="431"/>
      <c r="D13" s="431"/>
      <c r="E13" s="431"/>
      <c r="F13" s="431"/>
      <c r="G13" s="431"/>
      <c r="H13" s="431"/>
      <c r="I13" s="431"/>
      <c r="J13" s="432"/>
      <c r="K13" s="432"/>
      <c r="L13" s="432"/>
      <c r="M13" s="431"/>
      <c r="N13" s="431"/>
      <c r="O13" s="440"/>
      <c r="P13" s="432"/>
      <c r="Q13" s="432"/>
      <c r="R13" s="432"/>
      <c r="S13" s="432"/>
      <c r="T13" s="432"/>
      <c r="U13" s="433"/>
      <c r="V13" s="437"/>
      <c r="W13" s="432"/>
      <c r="X13" s="432"/>
      <c r="Y13" s="441"/>
    </row>
    <row r="14" spans="1:46" x14ac:dyDescent="0.25">
      <c r="A14" s="430">
        <v>2.0299999999999998</v>
      </c>
      <c r="B14" s="431" t="s">
        <v>139</v>
      </c>
      <c r="C14" s="431"/>
      <c r="D14" s="431"/>
      <c r="E14" s="431"/>
      <c r="F14" s="431"/>
      <c r="G14" s="431"/>
      <c r="H14" s="431"/>
      <c r="I14" s="431"/>
      <c r="J14" s="432"/>
      <c r="K14" s="432"/>
      <c r="L14" s="432"/>
      <c r="M14" s="431"/>
      <c r="N14" s="431"/>
      <c r="O14" s="436" t="s">
        <v>3</v>
      </c>
      <c r="P14" s="432"/>
      <c r="Q14" s="432"/>
      <c r="R14" s="432"/>
      <c r="S14" s="432"/>
      <c r="T14" s="432"/>
      <c r="U14" s="442"/>
      <c r="V14" s="437"/>
      <c r="W14" s="438"/>
      <c r="X14" s="438" t="s">
        <v>4</v>
      </c>
      <c r="Y14" s="439">
        <f>'6-Worksheet B'!F24</f>
        <v>0</v>
      </c>
    </row>
    <row r="15" spans="1:46" x14ac:dyDescent="0.25">
      <c r="A15" s="430">
        <v>2.04</v>
      </c>
      <c r="B15" s="431" t="s">
        <v>119</v>
      </c>
      <c r="C15" s="431"/>
      <c r="D15" s="431"/>
      <c r="E15" s="431"/>
      <c r="F15" s="431"/>
      <c r="G15" s="431"/>
      <c r="H15" s="431"/>
      <c r="I15" s="431"/>
      <c r="J15" s="431"/>
      <c r="K15" s="431"/>
      <c r="L15" s="431"/>
      <c r="M15" s="431"/>
      <c r="N15" s="431"/>
      <c r="O15" s="443"/>
      <c r="P15" s="431"/>
      <c r="Q15" s="431"/>
      <c r="R15" s="431"/>
      <c r="S15" s="431"/>
      <c r="T15" s="431"/>
      <c r="U15" s="433"/>
      <c r="V15" s="437"/>
      <c r="W15" s="431"/>
      <c r="X15" s="431"/>
      <c r="Y15" s="435"/>
    </row>
    <row r="16" spans="1:46" x14ac:dyDescent="0.25">
      <c r="A16" s="430">
        <v>2.0499999999999998</v>
      </c>
      <c r="B16" s="431" t="s">
        <v>120</v>
      </c>
      <c r="C16" s="431"/>
      <c r="D16" s="431"/>
      <c r="E16" s="431"/>
      <c r="F16" s="431"/>
      <c r="G16" s="431"/>
      <c r="H16" s="431"/>
      <c r="I16" s="431"/>
      <c r="J16" s="431"/>
      <c r="K16" s="431"/>
      <c r="L16" s="431"/>
      <c r="M16" s="431"/>
      <c r="N16" s="431"/>
      <c r="O16" s="436" t="s">
        <v>3</v>
      </c>
      <c r="P16" s="431"/>
      <c r="Q16" s="431"/>
      <c r="R16" s="431"/>
      <c r="S16" s="431"/>
      <c r="T16" s="431"/>
      <c r="U16" s="444"/>
      <c r="V16" s="437"/>
      <c r="W16" s="438"/>
      <c r="X16" s="438" t="s">
        <v>4</v>
      </c>
      <c r="Y16" s="439">
        <f>+'6-Worksheet B'!F48</f>
        <v>0</v>
      </c>
    </row>
    <row r="17" spans="1:29" x14ac:dyDescent="0.25">
      <c r="A17" s="430">
        <v>2.06</v>
      </c>
      <c r="B17" s="431" t="s">
        <v>121</v>
      </c>
      <c r="C17" s="431"/>
      <c r="D17" s="431"/>
      <c r="E17" s="431"/>
      <c r="F17" s="431"/>
      <c r="G17" s="431"/>
      <c r="H17" s="431"/>
      <c r="I17" s="431"/>
      <c r="J17" s="431"/>
      <c r="K17" s="431"/>
      <c r="L17" s="431"/>
      <c r="M17" s="431"/>
      <c r="N17" s="431"/>
      <c r="O17" s="443"/>
      <c r="P17" s="431"/>
      <c r="Q17" s="431"/>
      <c r="R17" s="431"/>
      <c r="S17" s="431"/>
      <c r="T17" s="431"/>
      <c r="U17" s="433"/>
      <c r="V17" s="437"/>
      <c r="W17" s="431"/>
      <c r="X17" s="431"/>
      <c r="Y17" s="435"/>
    </row>
    <row r="18" spans="1:29" x14ac:dyDescent="0.25">
      <c r="A18" s="430">
        <v>2.0699999999999998</v>
      </c>
      <c r="B18" s="431" t="s">
        <v>122</v>
      </c>
      <c r="C18" s="431"/>
      <c r="D18" s="431"/>
      <c r="E18" s="431"/>
      <c r="F18" s="431"/>
      <c r="G18" s="431"/>
      <c r="H18" s="431"/>
      <c r="I18" s="431"/>
      <c r="J18" s="431"/>
      <c r="K18" s="431"/>
      <c r="L18" s="431"/>
      <c r="M18" s="431"/>
      <c r="N18" s="431"/>
      <c r="O18" s="436" t="s">
        <v>3</v>
      </c>
      <c r="P18" s="431"/>
      <c r="Q18" s="431"/>
      <c r="R18" s="431"/>
      <c r="S18" s="431"/>
      <c r="T18" s="431"/>
      <c r="U18" s="444"/>
      <c r="V18" s="437"/>
      <c r="W18" s="438"/>
      <c r="X18" s="438" t="s">
        <v>4</v>
      </c>
      <c r="Y18" s="439">
        <f>+'6-Worksheet B'!F72</f>
        <v>0</v>
      </c>
    </row>
    <row r="19" spans="1:29" x14ac:dyDescent="0.25">
      <c r="A19" s="430">
        <v>2.08</v>
      </c>
      <c r="B19" s="431" t="s">
        <v>7</v>
      </c>
      <c r="C19" s="431"/>
      <c r="D19" s="431"/>
      <c r="E19" s="431"/>
      <c r="F19" s="431"/>
      <c r="G19" s="431"/>
      <c r="H19" s="431"/>
      <c r="I19" s="431"/>
      <c r="J19" s="431"/>
      <c r="K19" s="431"/>
      <c r="L19" s="431"/>
      <c r="M19" s="431"/>
      <c r="N19" s="431"/>
      <c r="O19" s="443"/>
      <c r="P19" s="431"/>
      <c r="Q19" s="431"/>
      <c r="R19" s="431"/>
      <c r="S19" s="431"/>
      <c r="T19" s="431"/>
      <c r="U19" s="433"/>
      <c r="V19" s="437"/>
      <c r="W19" s="431"/>
      <c r="X19" s="431"/>
      <c r="Y19" s="435"/>
    </row>
    <row r="20" spans="1:29" x14ac:dyDescent="0.25">
      <c r="A20" s="430">
        <v>2.09</v>
      </c>
      <c r="B20" s="431" t="s">
        <v>8</v>
      </c>
      <c r="C20" s="431"/>
      <c r="D20" s="431"/>
      <c r="E20" s="431"/>
      <c r="F20" s="431"/>
      <c r="G20" s="431"/>
      <c r="H20" s="431"/>
      <c r="I20" s="431"/>
      <c r="J20" s="431"/>
      <c r="K20" s="431"/>
      <c r="L20" s="431"/>
      <c r="M20" s="431"/>
      <c r="N20" s="431"/>
      <c r="O20" s="436" t="s">
        <v>3</v>
      </c>
      <c r="P20" s="431"/>
      <c r="Q20" s="431"/>
      <c r="R20" s="431"/>
      <c r="S20" s="431"/>
      <c r="T20" s="431"/>
      <c r="U20" s="445"/>
      <c r="V20" s="437"/>
      <c r="W20" s="438"/>
      <c r="X20" s="438" t="s">
        <v>4</v>
      </c>
      <c r="Y20" s="439">
        <f>+'6-Worksheet B'!F78</f>
        <v>0</v>
      </c>
    </row>
    <row r="21" spans="1:29" x14ac:dyDescent="0.25">
      <c r="A21" s="430">
        <v>2.1</v>
      </c>
      <c r="B21" s="431" t="s">
        <v>9</v>
      </c>
      <c r="C21" s="431"/>
      <c r="D21" s="431"/>
      <c r="E21" s="431"/>
      <c r="F21" s="431"/>
      <c r="G21" s="431"/>
      <c r="H21" s="431"/>
      <c r="I21" s="431"/>
      <c r="J21" s="431"/>
      <c r="K21" s="431"/>
      <c r="L21" s="431"/>
      <c r="M21" s="431"/>
      <c r="N21" s="431"/>
      <c r="O21" s="443"/>
      <c r="P21" s="431"/>
      <c r="Q21" s="431"/>
      <c r="R21" s="431"/>
      <c r="S21" s="431"/>
      <c r="T21" s="431"/>
      <c r="U21" s="433"/>
      <c r="V21" s="437"/>
      <c r="W21" s="431"/>
      <c r="X21" s="431"/>
      <c r="Y21" s="435"/>
    </row>
    <row r="22" spans="1:29" x14ac:dyDescent="0.25">
      <c r="A22" s="430">
        <v>2.11</v>
      </c>
      <c r="B22" s="431" t="s">
        <v>10</v>
      </c>
      <c r="C22" s="431"/>
      <c r="D22" s="431"/>
      <c r="E22" s="431"/>
      <c r="F22" s="431"/>
      <c r="G22" s="431"/>
      <c r="H22" s="431"/>
      <c r="I22" s="431"/>
      <c r="J22" s="431"/>
      <c r="K22" s="431"/>
      <c r="L22" s="431"/>
      <c r="M22" s="431"/>
      <c r="N22" s="431"/>
      <c r="O22" s="436" t="s">
        <v>3</v>
      </c>
      <c r="P22" s="431"/>
      <c r="Q22" s="431"/>
      <c r="R22" s="431"/>
      <c r="S22" s="431"/>
      <c r="T22" s="431"/>
      <c r="U22" s="445"/>
      <c r="V22" s="437"/>
      <c r="W22" s="438"/>
      <c r="X22" s="438" t="s">
        <v>4</v>
      </c>
      <c r="Y22" s="439">
        <f>+'6-Worksheet B'!F92</f>
        <v>0</v>
      </c>
    </row>
    <row r="23" spans="1:29" x14ac:dyDescent="0.25">
      <c r="A23" s="430">
        <v>2.12</v>
      </c>
      <c r="B23" s="431" t="s">
        <v>5</v>
      </c>
      <c r="C23" s="431"/>
      <c r="D23" s="431"/>
      <c r="E23" s="431"/>
      <c r="F23" s="431"/>
      <c r="G23" s="431"/>
      <c r="H23" s="431"/>
      <c r="I23" s="431"/>
      <c r="J23" s="431"/>
      <c r="K23" s="431"/>
      <c r="L23" s="431"/>
      <c r="M23" s="431"/>
      <c r="N23" s="431"/>
      <c r="O23" s="443"/>
      <c r="P23" s="431"/>
      <c r="Q23" s="431"/>
      <c r="R23" s="431"/>
      <c r="S23" s="431"/>
      <c r="T23" s="431"/>
      <c r="U23" s="433"/>
      <c r="V23" s="437"/>
      <c r="W23" s="431"/>
      <c r="X23" s="431"/>
      <c r="Y23" s="435"/>
    </row>
    <row r="24" spans="1:29" x14ac:dyDescent="0.25">
      <c r="A24" s="430">
        <v>2.13</v>
      </c>
      <c r="B24" s="431" t="s">
        <v>6</v>
      </c>
      <c r="C24" s="431"/>
      <c r="D24" s="431"/>
      <c r="E24" s="431"/>
      <c r="F24" s="431"/>
      <c r="G24" s="431"/>
      <c r="H24" s="431"/>
      <c r="I24" s="431"/>
      <c r="J24" s="431"/>
      <c r="K24" s="431"/>
      <c r="L24" s="431"/>
      <c r="M24" s="431"/>
      <c r="N24" s="431"/>
      <c r="O24" s="436" t="s">
        <v>3</v>
      </c>
      <c r="P24" s="431"/>
      <c r="Q24" s="431"/>
      <c r="R24" s="431"/>
      <c r="S24" s="431"/>
      <c r="T24" s="431"/>
      <c r="U24" s="445"/>
      <c r="V24" s="437"/>
      <c r="W24" s="438"/>
      <c r="X24" s="438" t="s">
        <v>4</v>
      </c>
      <c r="Y24" s="439">
        <f>+'6-Worksheet B'!F98</f>
        <v>0</v>
      </c>
    </row>
    <row r="25" spans="1:29" x14ac:dyDescent="0.25">
      <c r="A25" s="430">
        <v>2.14</v>
      </c>
      <c r="B25" s="431" t="s">
        <v>123</v>
      </c>
      <c r="C25" s="431"/>
      <c r="D25" s="431"/>
      <c r="E25" s="431"/>
      <c r="F25" s="431"/>
      <c r="G25" s="431"/>
      <c r="H25" s="431"/>
      <c r="I25" s="431"/>
      <c r="J25" s="431"/>
      <c r="K25" s="431"/>
      <c r="L25" s="431"/>
      <c r="M25" s="431"/>
      <c r="N25" s="431"/>
      <c r="O25" s="443"/>
      <c r="P25" s="431"/>
      <c r="Q25" s="431"/>
      <c r="R25" s="431"/>
      <c r="S25" s="431"/>
      <c r="T25" s="431"/>
      <c r="U25" s="433"/>
      <c r="V25" s="437"/>
      <c r="W25" s="431"/>
      <c r="X25" s="431"/>
      <c r="Y25" s="435"/>
    </row>
    <row r="26" spans="1:29" x14ac:dyDescent="0.25">
      <c r="A26" s="430">
        <v>2.15</v>
      </c>
      <c r="B26" s="431" t="s">
        <v>124</v>
      </c>
      <c r="C26" s="431"/>
      <c r="D26" s="431"/>
      <c r="E26" s="431"/>
      <c r="F26" s="431"/>
      <c r="G26" s="431"/>
      <c r="H26" s="431"/>
      <c r="I26" s="431"/>
      <c r="J26" s="431"/>
      <c r="K26" s="431"/>
      <c r="L26" s="431"/>
      <c r="M26" s="431"/>
      <c r="N26" s="431"/>
      <c r="O26" s="436" t="s">
        <v>3</v>
      </c>
      <c r="P26" s="431"/>
      <c r="Q26" s="431"/>
      <c r="R26" s="431"/>
      <c r="S26" s="431"/>
      <c r="T26" s="431"/>
      <c r="U26" s="444"/>
      <c r="V26" s="437"/>
      <c r="W26" s="438"/>
      <c r="X26" s="438" t="s">
        <v>4</v>
      </c>
      <c r="Y26" s="439">
        <f>+'6-Worksheet B'!F112</f>
        <v>0</v>
      </c>
    </row>
    <row r="27" spans="1:29" x14ac:dyDescent="0.25">
      <c r="A27" s="430">
        <v>2.16</v>
      </c>
      <c r="B27" s="431" t="s">
        <v>129</v>
      </c>
      <c r="C27" s="431"/>
      <c r="D27" s="431"/>
      <c r="E27" s="431"/>
      <c r="F27" s="431"/>
      <c r="G27" s="431"/>
      <c r="H27" s="431"/>
      <c r="I27" s="431"/>
      <c r="J27" s="431"/>
      <c r="K27" s="431"/>
      <c r="L27" s="431"/>
      <c r="M27" s="431"/>
      <c r="N27" s="431"/>
      <c r="O27" s="443"/>
      <c r="P27" s="431"/>
      <c r="Q27" s="431"/>
      <c r="R27" s="431"/>
      <c r="S27" s="431"/>
      <c r="T27" s="431"/>
      <c r="U27" s="433"/>
      <c r="V27" s="437"/>
      <c r="W27" s="431"/>
      <c r="X27" s="431"/>
      <c r="Y27" s="435"/>
      <c r="AC27" s="166"/>
    </row>
    <row r="28" spans="1:29" x14ac:dyDescent="0.25">
      <c r="A28" s="430">
        <v>2.17</v>
      </c>
      <c r="B28" s="431" t="s">
        <v>130</v>
      </c>
      <c r="C28" s="431"/>
      <c r="D28" s="431"/>
      <c r="E28" s="431"/>
      <c r="F28" s="431"/>
      <c r="G28" s="431"/>
      <c r="H28" s="431"/>
      <c r="I28" s="431"/>
      <c r="J28" s="431"/>
      <c r="K28" s="431"/>
      <c r="L28" s="431"/>
      <c r="M28" s="431"/>
      <c r="N28" s="431"/>
      <c r="O28" s="436" t="s">
        <v>3</v>
      </c>
      <c r="P28" s="431"/>
      <c r="Q28" s="431"/>
      <c r="R28" s="431"/>
      <c r="S28" s="431"/>
      <c r="T28" s="431"/>
      <c r="U28" s="444"/>
      <c r="V28" s="437"/>
      <c r="W28" s="438"/>
      <c r="X28" s="438" t="s">
        <v>4</v>
      </c>
      <c r="Y28" s="439">
        <f>+'6-Worksheet B'!F141</f>
        <v>0</v>
      </c>
    </row>
    <row r="29" spans="1:29" x14ac:dyDescent="0.25">
      <c r="A29" s="430">
        <v>2.1800000000000002</v>
      </c>
      <c r="B29" s="431" t="s">
        <v>13</v>
      </c>
      <c r="C29" s="431"/>
      <c r="D29" s="431"/>
      <c r="E29" s="431"/>
      <c r="F29" s="431"/>
      <c r="G29" s="431"/>
      <c r="H29" s="443"/>
      <c r="I29" s="431"/>
      <c r="J29" s="432"/>
      <c r="K29" s="432"/>
      <c r="L29" s="432"/>
      <c r="M29" s="431"/>
      <c r="N29" s="431"/>
      <c r="O29" s="436" t="s">
        <v>3</v>
      </c>
      <c r="P29" s="432"/>
      <c r="Q29" s="432"/>
      <c r="R29" s="432"/>
      <c r="S29" s="432"/>
      <c r="T29" s="432"/>
      <c r="U29" s="432"/>
      <c r="V29" s="437"/>
      <c r="W29" s="438"/>
      <c r="X29" s="438" t="s">
        <v>4</v>
      </c>
      <c r="Y29" s="439">
        <f>+'6-Worksheet B'!H144</f>
        <v>0</v>
      </c>
    </row>
    <row r="30" spans="1:29" x14ac:dyDescent="0.25">
      <c r="A30" s="430">
        <v>2.19</v>
      </c>
      <c r="B30" s="431" t="s">
        <v>15</v>
      </c>
      <c r="C30" s="431"/>
      <c r="D30" s="431"/>
      <c r="E30" s="431"/>
      <c r="F30" s="431"/>
      <c r="G30" s="431"/>
      <c r="H30" s="431"/>
      <c r="I30" s="431"/>
      <c r="J30" s="432"/>
      <c r="K30" s="432"/>
      <c r="L30" s="432"/>
      <c r="M30" s="431"/>
      <c r="N30" s="431"/>
      <c r="O30" s="436" t="s">
        <v>3</v>
      </c>
      <c r="P30" s="432"/>
      <c r="Q30" s="432"/>
      <c r="R30" s="432"/>
      <c r="S30" s="432"/>
      <c r="T30" s="432"/>
      <c r="U30" s="432"/>
      <c r="V30" s="437"/>
      <c r="W30" s="438"/>
      <c r="X30" s="438" t="s">
        <v>4</v>
      </c>
      <c r="Y30" s="439">
        <f>+'6-Worksheet B'!I144</f>
        <v>0</v>
      </c>
    </row>
    <row r="31" spans="1:29" x14ac:dyDescent="0.25">
      <c r="A31" s="430">
        <v>2.2000000000000002</v>
      </c>
      <c r="B31" s="431" t="s">
        <v>16</v>
      </c>
      <c r="C31" s="431"/>
      <c r="D31" s="431"/>
      <c r="E31" s="431"/>
      <c r="F31" s="431"/>
      <c r="G31" s="431"/>
      <c r="H31" s="431"/>
      <c r="I31" s="431"/>
      <c r="J31" s="432"/>
      <c r="K31" s="432"/>
      <c r="L31" s="432"/>
      <c r="M31" s="431"/>
      <c r="N31" s="431"/>
      <c r="O31" s="436" t="s">
        <v>3</v>
      </c>
      <c r="P31" s="432"/>
      <c r="Q31" s="432"/>
      <c r="R31" s="432"/>
      <c r="S31" s="432"/>
      <c r="T31" s="432"/>
      <c r="U31" s="432"/>
      <c r="V31" s="437"/>
      <c r="W31" s="438"/>
      <c r="X31" s="438" t="s">
        <v>4</v>
      </c>
      <c r="Y31" s="439">
        <f>+'6-Worksheet B'!J144</f>
        <v>0</v>
      </c>
    </row>
    <row r="32" spans="1:29" x14ac:dyDescent="0.25">
      <c r="A32" s="430">
        <v>2.21</v>
      </c>
      <c r="B32" s="431" t="s">
        <v>17</v>
      </c>
      <c r="C32" s="431"/>
      <c r="D32" s="431"/>
      <c r="E32" s="431"/>
      <c r="F32" s="431"/>
      <c r="G32" s="431"/>
      <c r="H32" s="431"/>
      <c r="I32" s="431"/>
      <c r="J32" s="432"/>
      <c r="K32" s="432"/>
      <c r="L32" s="432"/>
      <c r="M32" s="431"/>
      <c r="N32" s="431"/>
      <c r="O32" s="436" t="s">
        <v>3</v>
      </c>
      <c r="P32" s="432"/>
      <c r="Q32" s="432"/>
      <c r="R32" s="432"/>
      <c r="S32" s="432"/>
      <c r="T32" s="432"/>
      <c r="U32" s="432"/>
      <c r="V32" s="437"/>
      <c r="W32" s="438"/>
      <c r="X32" s="438" t="s">
        <v>4</v>
      </c>
      <c r="Y32" s="439">
        <f>+'6-Worksheet B'!K144</f>
        <v>0</v>
      </c>
    </row>
    <row r="33" spans="1:46" x14ac:dyDescent="0.25">
      <c r="A33" s="430">
        <v>2.2200000000000002</v>
      </c>
      <c r="B33" s="431" t="s">
        <v>18</v>
      </c>
      <c r="C33" s="431"/>
      <c r="D33" s="431"/>
      <c r="E33" s="431"/>
      <c r="F33" s="431"/>
      <c r="G33" s="431"/>
      <c r="H33" s="431"/>
      <c r="I33" s="431"/>
      <c r="J33" s="432"/>
      <c r="K33" s="432"/>
      <c r="L33" s="432"/>
      <c r="M33" s="432"/>
      <c r="N33" s="432"/>
      <c r="O33" s="432"/>
      <c r="P33" s="431"/>
      <c r="Q33" s="432"/>
      <c r="R33" s="432"/>
      <c r="S33" s="432"/>
      <c r="T33" s="432"/>
      <c r="U33" s="432"/>
      <c r="V33" s="437"/>
      <c r="W33" s="438"/>
      <c r="X33" s="438" t="s">
        <v>4</v>
      </c>
      <c r="Y33" s="446"/>
    </row>
    <row r="34" spans="1:46" x14ac:dyDescent="0.25">
      <c r="A34" s="430">
        <v>2.23</v>
      </c>
      <c r="B34" s="431" t="s">
        <v>19</v>
      </c>
      <c r="C34" s="431"/>
      <c r="D34" s="431"/>
      <c r="E34" s="431"/>
      <c r="F34" s="431"/>
      <c r="G34" s="431"/>
      <c r="H34" s="431"/>
      <c r="I34" s="431"/>
      <c r="J34" s="431"/>
      <c r="K34" s="431"/>
      <c r="L34" s="431"/>
      <c r="M34" s="431"/>
      <c r="N34" s="431"/>
      <c r="O34" s="431"/>
      <c r="P34" s="431"/>
      <c r="Q34" s="431"/>
      <c r="R34" s="431"/>
      <c r="S34" s="431"/>
      <c r="T34" s="431"/>
      <c r="U34" s="431"/>
      <c r="V34" s="437"/>
      <c r="W34" s="438"/>
      <c r="X34" s="438" t="s">
        <v>4</v>
      </c>
      <c r="Y34" s="446"/>
    </row>
    <row r="35" spans="1:46" x14ac:dyDescent="0.25">
      <c r="A35" s="430">
        <v>2.2400000000000002</v>
      </c>
      <c r="B35" s="431" t="s">
        <v>20</v>
      </c>
      <c r="C35" s="431"/>
      <c r="D35" s="431"/>
      <c r="E35" s="431"/>
      <c r="F35" s="431"/>
      <c r="G35" s="431"/>
      <c r="H35" s="431"/>
      <c r="I35" s="431"/>
      <c r="J35" s="431"/>
      <c r="K35" s="431"/>
      <c r="L35" s="431"/>
      <c r="M35" s="431"/>
      <c r="N35" s="431"/>
      <c r="O35" s="431"/>
      <c r="P35" s="431"/>
      <c r="Q35" s="431"/>
      <c r="R35" s="431"/>
      <c r="S35" s="431"/>
      <c r="T35" s="431"/>
      <c r="U35" s="431"/>
      <c r="V35" s="437"/>
      <c r="W35" s="438"/>
      <c r="X35" s="438" t="s">
        <v>4</v>
      </c>
      <c r="Y35" s="446"/>
    </row>
    <row r="36" spans="1:46" x14ac:dyDescent="0.25">
      <c r="A36" s="447">
        <v>2.25</v>
      </c>
      <c r="B36" s="431" t="s">
        <v>164</v>
      </c>
      <c r="C36" s="431"/>
      <c r="D36" s="431"/>
      <c r="E36" s="431"/>
      <c r="F36" s="431"/>
      <c r="G36" s="431"/>
      <c r="H36" s="431"/>
      <c r="I36" s="431"/>
      <c r="J36" s="431"/>
      <c r="K36" s="431"/>
      <c r="L36" s="431"/>
      <c r="M36" s="431"/>
      <c r="N36" s="431"/>
      <c r="O36" s="431"/>
      <c r="P36" s="431"/>
      <c r="Q36" s="431"/>
      <c r="R36" s="431"/>
      <c r="S36" s="431"/>
      <c r="T36" s="431"/>
      <c r="U36" s="431"/>
      <c r="V36" s="437"/>
      <c r="W36" s="438"/>
      <c r="X36" s="438" t="s">
        <v>4</v>
      </c>
      <c r="Y36" s="483">
        <f>SUM(Y12:Y35)</f>
        <v>0</v>
      </c>
    </row>
    <row r="37" spans="1:46" s="139" customFormat="1" x14ac:dyDescent="0.25">
      <c r="A37" s="447"/>
      <c r="B37" s="431"/>
      <c r="C37" s="431"/>
      <c r="D37" s="431"/>
      <c r="E37" s="431"/>
      <c r="F37" s="431"/>
      <c r="G37" s="431"/>
      <c r="H37" s="431"/>
      <c r="I37" s="431"/>
      <c r="J37" s="431"/>
      <c r="K37" s="431"/>
      <c r="L37" s="431"/>
      <c r="M37" s="431"/>
      <c r="N37" s="431"/>
      <c r="O37" s="431"/>
      <c r="P37" s="431"/>
      <c r="Q37" s="431"/>
      <c r="R37" s="431"/>
      <c r="S37" s="431"/>
      <c r="T37" s="431"/>
      <c r="U37" s="431"/>
      <c r="V37" s="437"/>
      <c r="W37" s="438"/>
      <c r="X37" s="438"/>
      <c r="Y37" s="448"/>
      <c r="AA37" s="146"/>
      <c r="AB37" s="146"/>
      <c r="AC37" s="146"/>
      <c r="AD37" s="146"/>
      <c r="AE37" s="146"/>
      <c r="AF37" s="146"/>
      <c r="AG37" s="146"/>
      <c r="AH37" s="146"/>
      <c r="AI37" s="146"/>
      <c r="AJ37" s="146"/>
      <c r="AK37" s="146"/>
      <c r="AL37" s="146"/>
      <c r="AM37" s="146"/>
      <c r="AN37" s="146"/>
      <c r="AO37" s="146"/>
      <c r="AP37" s="146"/>
      <c r="AQ37" s="146"/>
      <c r="AR37" s="146"/>
      <c r="AS37" s="146"/>
      <c r="AT37" s="146"/>
    </row>
    <row r="38" spans="1:46" x14ac:dyDescent="0.25">
      <c r="A38" s="449" t="s">
        <v>152</v>
      </c>
      <c r="B38" s="427"/>
      <c r="C38" s="431"/>
      <c r="D38" s="431"/>
      <c r="E38" s="431"/>
      <c r="F38" s="431"/>
      <c r="G38" s="431"/>
      <c r="H38" s="431"/>
      <c r="I38" s="431"/>
      <c r="J38" s="431"/>
      <c r="K38" s="431"/>
      <c r="L38" s="431"/>
      <c r="M38" s="431"/>
      <c r="N38" s="431"/>
      <c r="O38" s="431"/>
      <c r="P38" s="431"/>
      <c r="Q38" s="431"/>
      <c r="R38" s="431"/>
      <c r="S38" s="431"/>
      <c r="T38" s="431"/>
      <c r="U38" s="431"/>
      <c r="V38" s="437"/>
      <c r="W38" s="431"/>
      <c r="X38" s="431"/>
      <c r="Y38" s="450"/>
    </row>
    <row r="39" spans="1:46" x14ac:dyDescent="0.25">
      <c r="A39" s="447">
        <v>2.2599999999999998</v>
      </c>
      <c r="B39" s="431" t="s">
        <v>186</v>
      </c>
      <c r="C39" s="431"/>
      <c r="D39" s="431"/>
      <c r="E39" s="431"/>
      <c r="F39" s="431"/>
      <c r="G39" s="431"/>
      <c r="H39" s="431"/>
      <c r="I39" s="431"/>
      <c r="J39" s="443"/>
      <c r="K39" s="431"/>
      <c r="L39" s="431"/>
      <c r="M39" s="431"/>
      <c r="N39" s="431"/>
      <c r="O39" s="486"/>
      <c r="P39" s="431"/>
      <c r="Q39" s="431"/>
      <c r="R39" s="431"/>
      <c r="S39" s="431"/>
      <c r="T39" s="431"/>
      <c r="U39" s="431"/>
      <c r="V39" s="437"/>
      <c r="W39" s="438"/>
      <c r="X39" s="486"/>
      <c r="Y39" s="451"/>
    </row>
    <row r="40" spans="1:46" s="362" customFormat="1" x14ac:dyDescent="0.25">
      <c r="A40" s="447" t="s">
        <v>157</v>
      </c>
      <c r="B40" s="452" t="s">
        <v>160</v>
      </c>
      <c r="C40" s="431"/>
      <c r="D40" s="431"/>
      <c r="E40" s="431"/>
      <c r="F40" s="431"/>
      <c r="G40" s="431"/>
      <c r="H40" s="431"/>
      <c r="I40" s="431"/>
      <c r="J40" s="443"/>
      <c r="K40" s="431"/>
      <c r="L40" s="431"/>
      <c r="M40" s="431"/>
      <c r="N40" s="431"/>
      <c r="O40" s="443" t="s">
        <v>14</v>
      </c>
      <c r="P40" s="431"/>
      <c r="Q40" s="431"/>
      <c r="R40" s="431"/>
      <c r="S40" s="431"/>
      <c r="T40" s="431"/>
      <c r="U40" s="431"/>
      <c r="V40" s="437"/>
      <c r="W40" s="438"/>
      <c r="X40" s="438" t="s">
        <v>4</v>
      </c>
      <c r="Y40" s="453"/>
      <c r="AA40" s="363"/>
      <c r="AB40" s="363"/>
      <c r="AC40" s="363"/>
      <c r="AD40" s="363"/>
      <c r="AE40" s="363"/>
      <c r="AF40" s="363"/>
      <c r="AG40" s="363"/>
      <c r="AH40" s="363"/>
      <c r="AI40" s="363"/>
      <c r="AJ40" s="363"/>
      <c r="AK40" s="363"/>
      <c r="AL40" s="363"/>
      <c r="AM40" s="363"/>
      <c r="AN40" s="363"/>
      <c r="AO40" s="363"/>
      <c r="AP40" s="363"/>
      <c r="AQ40" s="363"/>
      <c r="AR40" s="363"/>
      <c r="AS40" s="363"/>
      <c r="AT40" s="363"/>
    </row>
    <row r="41" spans="1:46" s="362" customFormat="1" x14ac:dyDescent="0.25">
      <c r="A41" s="447" t="s">
        <v>156</v>
      </c>
      <c r="B41" s="452" t="s">
        <v>161</v>
      </c>
      <c r="C41" s="431"/>
      <c r="D41" s="431"/>
      <c r="E41" s="431"/>
      <c r="F41" s="431"/>
      <c r="G41" s="431"/>
      <c r="H41" s="431"/>
      <c r="I41" s="431"/>
      <c r="J41" s="443"/>
      <c r="K41" s="431"/>
      <c r="L41" s="431"/>
      <c r="M41" s="431"/>
      <c r="N41" s="431"/>
      <c r="O41" s="443" t="s">
        <v>14</v>
      </c>
      <c r="P41" s="431"/>
      <c r="Q41" s="431"/>
      <c r="R41" s="431"/>
      <c r="S41" s="431"/>
      <c r="T41" s="431"/>
      <c r="U41" s="431"/>
      <c r="V41" s="437"/>
      <c r="W41" s="438"/>
      <c r="X41" s="438" t="s">
        <v>4</v>
      </c>
      <c r="Y41" s="453"/>
      <c r="AA41" s="363"/>
      <c r="AB41" s="363"/>
      <c r="AC41" s="363"/>
      <c r="AD41" s="363"/>
      <c r="AE41" s="363"/>
      <c r="AF41" s="363"/>
      <c r="AG41" s="363"/>
      <c r="AH41" s="363"/>
      <c r="AI41" s="363"/>
      <c r="AJ41" s="363"/>
      <c r="AK41" s="363"/>
      <c r="AL41" s="363"/>
      <c r="AM41" s="363"/>
      <c r="AN41" s="363"/>
      <c r="AO41" s="363"/>
      <c r="AP41" s="363"/>
      <c r="AQ41" s="363"/>
      <c r="AR41" s="363"/>
      <c r="AS41" s="363"/>
      <c r="AT41" s="363"/>
    </row>
    <row r="42" spans="1:46" x14ac:dyDescent="0.25">
      <c r="A42" s="447">
        <v>2.27</v>
      </c>
      <c r="B42" s="431" t="s">
        <v>187</v>
      </c>
      <c r="C42" s="431"/>
      <c r="D42" s="431"/>
      <c r="E42" s="431"/>
      <c r="F42" s="431"/>
      <c r="G42" s="431"/>
      <c r="H42" s="431"/>
      <c r="I42" s="431"/>
      <c r="J42" s="443"/>
      <c r="K42" s="431"/>
      <c r="L42" s="431"/>
      <c r="M42" s="431"/>
      <c r="N42" s="431"/>
      <c r="O42" s="443"/>
      <c r="P42" s="431"/>
      <c r="Q42" s="431"/>
      <c r="R42" s="431"/>
      <c r="S42" s="431"/>
      <c r="T42" s="431"/>
      <c r="U42" s="431"/>
      <c r="V42" s="437"/>
      <c r="W42" s="438"/>
      <c r="X42" s="437"/>
      <c r="Y42" s="454"/>
    </row>
    <row r="43" spans="1:46" s="362" customFormat="1" x14ac:dyDescent="0.25">
      <c r="A43" s="447" t="s">
        <v>158</v>
      </c>
      <c r="B43" s="452" t="s">
        <v>163</v>
      </c>
      <c r="C43" s="431"/>
      <c r="D43" s="431"/>
      <c r="E43" s="431"/>
      <c r="F43" s="431"/>
      <c r="G43" s="431"/>
      <c r="H43" s="431"/>
      <c r="I43" s="431"/>
      <c r="J43" s="443"/>
      <c r="K43" s="431"/>
      <c r="L43" s="431"/>
      <c r="M43" s="431"/>
      <c r="N43" s="431"/>
      <c r="O43" s="443" t="s">
        <v>14</v>
      </c>
      <c r="P43" s="431"/>
      <c r="Q43" s="431"/>
      <c r="R43" s="431"/>
      <c r="S43" s="431"/>
      <c r="T43" s="431"/>
      <c r="U43" s="431"/>
      <c r="V43" s="437"/>
      <c r="W43" s="438"/>
      <c r="X43" s="438" t="s">
        <v>4</v>
      </c>
      <c r="Y43" s="453"/>
      <c r="AA43" s="363"/>
      <c r="AB43" s="363"/>
      <c r="AC43" s="363"/>
      <c r="AD43" s="363"/>
      <c r="AE43" s="363"/>
      <c r="AF43" s="363"/>
      <c r="AG43" s="363"/>
      <c r="AH43" s="363"/>
      <c r="AI43" s="363"/>
      <c r="AJ43" s="363"/>
      <c r="AK43" s="363"/>
      <c r="AL43" s="363"/>
      <c r="AM43" s="363"/>
      <c r="AN43" s="363"/>
      <c r="AO43" s="363"/>
      <c r="AP43" s="363"/>
      <c r="AQ43" s="363"/>
      <c r="AR43" s="363"/>
      <c r="AS43" s="363"/>
      <c r="AT43" s="363"/>
    </row>
    <row r="44" spans="1:46" s="362" customFormat="1" x14ac:dyDescent="0.25">
      <c r="A44" s="447" t="s">
        <v>159</v>
      </c>
      <c r="B44" s="452" t="s">
        <v>162</v>
      </c>
      <c r="C44" s="431"/>
      <c r="D44" s="431"/>
      <c r="E44" s="431"/>
      <c r="F44" s="431"/>
      <c r="G44" s="431"/>
      <c r="H44" s="431"/>
      <c r="I44" s="431"/>
      <c r="J44" s="443"/>
      <c r="K44" s="431"/>
      <c r="L44" s="431"/>
      <c r="M44" s="431"/>
      <c r="N44" s="431"/>
      <c r="O44" s="443" t="s">
        <v>14</v>
      </c>
      <c r="P44" s="431"/>
      <c r="Q44" s="431"/>
      <c r="R44" s="431"/>
      <c r="S44" s="431"/>
      <c r="T44" s="431"/>
      <c r="U44" s="431"/>
      <c r="V44" s="437"/>
      <c r="W44" s="438"/>
      <c r="X44" s="438" t="s">
        <v>4</v>
      </c>
      <c r="Y44" s="453"/>
      <c r="AA44" s="363"/>
      <c r="AB44" s="363"/>
      <c r="AC44" s="363"/>
      <c r="AD44" s="363"/>
      <c r="AE44" s="363"/>
      <c r="AF44" s="363"/>
      <c r="AG44" s="363"/>
      <c r="AH44" s="363"/>
      <c r="AI44" s="363"/>
      <c r="AJ44" s="363"/>
      <c r="AK44" s="363"/>
      <c r="AL44" s="363"/>
      <c r="AM44" s="363"/>
      <c r="AN44" s="363"/>
      <c r="AO44" s="363"/>
      <c r="AP44" s="363"/>
      <c r="AQ44" s="363"/>
      <c r="AR44" s="363"/>
      <c r="AS44" s="363"/>
      <c r="AT44" s="363"/>
    </row>
    <row r="45" spans="1:46" x14ac:dyDescent="0.25">
      <c r="A45" s="447">
        <v>2.2799999999999998</v>
      </c>
      <c r="B45" s="431" t="s">
        <v>117</v>
      </c>
      <c r="C45" s="431"/>
      <c r="D45" s="431"/>
      <c r="E45" s="431"/>
      <c r="F45" s="431"/>
      <c r="G45" s="431"/>
      <c r="H45" s="431"/>
      <c r="I45" s="431"/>
      <c r="J45" s="443"/>
      <c r="K45" s="431"/>
      <c r="L45" s="431"/>
      <c r="M45" s="431"/>
      <c r="N45" s="431"/>
      <c r="O45" s="443" t="s">
        <v>14</v>
      </c>
      <c r="P45" s="431"/>
      <c r="Q45" s="431"/>
      <c r="R45" s="431"/>
      <c r="S45" s="431"/>
      <c r="T45" s="431"/>
      <c r="U45" s="431"/>
      <c r="V45" s="437"/>
      <c r="W45" s="438"/>
      <c r="X45" s="438" t="s">
        <v>4</v>
      </c>
      <c r="Y45" s="453"/>
    </row>
    <row r="46" spans="1:46" s="139" customFormat="1" x14ac:dyDescent="0.25">
      <c r="A46" s="447">
        <v>2.29</v>
      </c>
      <c r="B46" s="431" t="s">
        <v>60</v>
      </c>
      <c r="C46" s="431"/>
      <c r="D46" s="431"/>
      <c r="E46" s="431"/>
      <c r="F46" s="431"/>
      <c r="G46" s="431"/>
      <c r="H46" s="431"/>
      <c r="I46" s="431"/>
      <c r="J46" s="443"/>
      <c r="K46" s="431"/>
      <c r="L46" s="431"/>
      <c r="M46" s="431"/>
      <c r="N46" s="431"/>
      <c r="O46" s="436" t="s">
        <v>136</v>
      </c>
      <c r="P46" s="431"/>
      <c r="Q46" s="431"/>
      <c r="R46" s="431"/>
      <c r="S46" s="431"/>
      <c r="T46" s="431"/>
      <c r="U46" s="431"/>
      <c r="V46" s="437"/>
      <c r="W46" s="438"/>
      <c r="X46" s="438"/>
      <c r="Y46" s="455">
        <f>'5-Schedule A'!J56</f>
        <v>0</v>
      </c>
      <c r="AA46" s="146"/>
      <c r="AB46" s="146"/>
      <c r="AC46" s="146"/>
      <c r="AD46" s="146"/>
      <c r="AE46" s="146"/>
      <c r="AF46" s="146"/>
      <c r="AG46" s="146"/>
      <c r="AH46" s="146"/>
      <c r="AI46" s="146"/>
      <c r="AJ46" s="146"/>
      <c r="AK46" s="146"/>
      <c r="AL46" s="146"/>
      <c r="AM46" s="146"/>
      <c r="AN46" s="146"/>
      <c r="AO46" s="146"/>
      <c r="AP46" s="146"/>
      <c r="AQ46" s="146"/>
      <c r="AR46" s="146"/>
      <c r="AS46" s="146"/>
      <c r="AT46" s="146"/>
    </row>
    <row r="47" spans="1:46" x14ac:dyDescent="0.25">
      <c r="A47" s="447">
        <v>2.2999999999999998</v>
      </c>
      <c r="B47" s="431" t="s">
        <v>95</v>
      </c>
      <c r="C47" s="431"/>
      <c r="D47" s="431"/>
      <c r="E47" s="431"/>
      <c r="F47" s="431"/>
      <c r="G47" s="431"/>
      <c r="H47" s="431"/>
      <c r="I47" s="431"/>
      <c r="J47" s="443"/>
      <c r="K47" s="431"/>
      <c r="L47" s="431"/>
      <c r="M47" s="456"/>
      <c r="N47" s="431"/>
      <c r="O47" s="443" t="s">
        <v>14</v>
      </c>
      <c r="P47" s="431"/>
      <c r="Q47" s="431"/>
      <c r="R47" s="431"/>
      <c r="S47" s="431"/>
      <c r="T47" s="431"/>
      <c r="U47" s="431"/>
      <c r="V47" s="437"/>
      <c r="W47" s="438"/>
      <c r="X47" s="438" t="s">
        <v>4</v>
      </c>
      <c r="Y47" s="453"/>
    </row>
    <row r="48" spans="1:46" x14ac:dyDescent="0.25">
      <c r="A48" s="430">
        <v>2.31</v>
      </c>
      <c r="B48" s="431" t="s">
        <v>165</v>
      </c>
      <c r="C48" s="431"/>
      <c r="D48" s="431"/>
      <c r="E48" s="431"/>
      <c r="F48" s="431"/>
      <c r="G48" s="431"/>
      <c r="H48" s="431"/>
      <c r="I48" s="431"/>
      <c r="J48" s="431"/>
      <c r="K48" s="431"/>
      <c r="L48" s="431"/>
      <c r="M48" s="431"/>
      <c r="N48" s="431"/>
      <c r="O48" s="431"/>
      <c r="P48" s="431"/>
      <c r="Q48" s="431"/>
      <c r="R48" s="431"/>
      <c r="S48" s="431"/>
      <c r="T48" s="431"/>
      <c r="U48" s="431"/>
      <c r="V48" s="437"/>
      <c r="W48" s="438"/>
      <c r="X48" s="438" t="s">
        <v>4</v>
      </c>
      <c r="Y48" s="484">
        <f>+Y40+Y41+Y43+Y44+Y45+Y46+Y47</f>
        <v>0</v>
      </c>
    </row>
    <row r="49" spans="1:46" x14ac:dyDescent="0.25">
      <c r="A49" s="457"/>
      <c r="B49" s="431"/>
      <c r="C49" s="431"/>
      <c r="D49" s="431"/>
      <c r="E49" s="431"/>
      <c r="F49" s="431"/>
      <c r="G49" s="431"/>
      <c r="H49" s="431"/>
      <c r="I49" s="431"/>
      <c r="J49" s="431"/>
      <c r="K49" s="431"/>
      <c r="L49" s="431"/>
      <c r="M49" s="431"/>
      <c r="N49" s="431"/>
      <c r="O49" s="431"/>
      <c r="P49" s="431"/>
      <c r="Q49" s="431"/>
      <c r="R49" s="431"/>
      <c r="S49" s="431"/>
      <c r="T49" s="431"/>
      <c r="U49" s="431"/>
      <c r="V49" s="437"/>
      <c r="W49" s="431"/>
      <c r="X49" s="431"/>
      <c r="Y49" s="458"/>
    </row>
    <row r="50" spans="1:46" x14ac:dyDescent="0.25">
      <c r="A50" s="430">
        <v>2.3199999999999998</v>
      </c>
      <c r="B50" s="431" t="s">
        <v>166</v>
      </c>
      <c r="C50" s="431"/>
      <c r="D50" s="431"/>
      <c r="E50" s="431"/>
      <c r="F50" s="431"/>
      <c r="G50" s="431"/>
      <c r="H50" s="431"/>
      <c r="I50" s="431"/>
      <c r="J50" s="431"/>
      <c r="K50" s="431"/>
      <c r="L50" s="431"/>
      <c r="M50" s="431"/>
      <c r="N50" s="431"/>
      <c r="O50" s="431"/>
      <c r="P50" s="431"/>
      <c r="Q50" s="431"/>
      <c r="R50" s="431"/>
      <c r="S50" s="431"/>
      <c r="T50" s="431"/>
      <c r="U50" s="431"/>
      <c r="V50" s="437"/>
      <c r="W50" s="438"/>
      <c r="X50" s="438" t="s">
        <v>4</v>
      </c>
      <c r="Y50" s="484">
        <f>+Y36+Y48</f>
        <v>0</v>
      </c>
    </row>
    <row r="51" spans="1:46" s="139" customFormat="1" x14ac:dyDescent="0.25">
      <c r="A51" s="447"/>
      <c r="B51" s="431"/>
      <c r="C51" s="431"/>
      <c r="D51" s="431"/>
      <c r="E51" s="431"/>
      <c r="F51" s="431"/>
      <c r="G51" s="431"/>
      <c r="H51" s="431"/>
      <c r="I51" s="431"/>
      <c r="J51" s="431"/>
      <c r="K51" s="431"/>
      <c r="L51" s="431"/>
      <c r="M51" s="431"/>
      <c r="N51" s="431"/>
      <c r="O51" s="431"/>
      <c r="P51" s="431"/>
      <c r="Q51" s="431"/>
      <c r="R51" s="431"/>
      <c r="S51" s="431"/>
      <c r="T51" s="431"/>
      <c r="U51" s="431"/>
      <c r="V51" s="437"/>
      <c r="W51" s="438"/>
      <c r="X51" s="438"/>
      <c r="Y51" s="459"/>
      <c r="AA51" s="146"/>
      <c r="AB51" s="146"/>
      <c r="AC51" s="146"/>
      <c r="AD51" s="146"/>
      <c r="AE51" s="146"/>
      <c r="AF51" s="146"/>
      <c r="AG51" s="146"/>
      <c r="AH51" s="146"/>
      <c r="AI51" s="146"/>
      <c r="AJ51" s="146"/>
      <c r="AK51" s="146"/>
      <c r="AL51" s="146"/>
      <c r="AM51" s="146"/>
      <c r="AN51" s="146"/>
      <c r="AO51" s="146"/>
      <c r="AP51" s="146"/>
      <c r="AQ51" s="146"/>
      <c r="AR51" s="146"/>
      <c r="AS51" s="146"/>
      <c r="AT51" s="146"/>
    </row>
    <row r="52" spans="1:46" x14ac:dyDescent="0.25">
      <c r="A52" s="449" t="s">
        <v>21</v>
      </c>
      <c r="B52" s="431"/>
      <c r="C52" s="431"/>
      <c r="D52" s="431"/>
      <c r="E52" s="431"/>
      <c r="F52" s="431"/>
      <c r="G52" s="431"/>
      <c r="H52" s="431"/>
      <c r="I52" s="431"/>
      <c r="J52" s="431"/>
      <c r="K52" s="431"/>
      <c r="L52" s="431"/>
      <c r="M52" s="431"/>
      <c r="N52" s="431"/>
      <c r="O52" s="431"/>
      <c r="P52" s="431"/>
      <c r="Q52" s="431"/>
      <c r="R52" s="431"/>
      <c r="S52" s="431"/>
      <c r="T52" s="431"/>
      <c r="U52" s="431"/>
      <c r="V52" s="437"/>
      <c r="W52" s="431"/>
      <c r="X52" s="431"/>
      <c r="Y52" s="458"/>
    </row>
    <row r="53" spans="1:46" x14ac:dyDescent="0.25">
      <c r="A53" s="460">
        <v>2.33</v>
      </c>
      <c r="B53" s="581" t="s">
        <v>188</v>
      </c>
      <c r="C53" s="581"/>
      <c r="D53" s="581"/>
      <c r="E53" s="581"/>
      <c r="F53" s="581"/>
      <c r="G53" s="581"/>
      <c r="H53" s="581"/>
      <c r="I53" s="581"/>
      <c r="J53" s="581"/>
      <c r="K53" s="581"/>
      <c r="L53" s="581"/>
      <c r="M53" s="581"/>
      <c r="N53" s="581"/>
      <c r="O53" s="436" t="s">
        <v>3</v>
      </c>
      <c r="P53" s="431"/>
      <c r="Q53" s="431"/>
      <c r="R53" s="431"/>
      <c r="S53" s="431"/>
      <c r="T53" s="431"/>
      <c r="U53" s="431"/>
      <c r="V53" s="437"/>
      <c r="W53" s="438"/>
      <c r="X53" s="438" t="s">
        <v>4</v>
      </c>
      <c r="Y53" s="461">
        <f>-'6-Worksheet B'!O144</f>
        <v>0</v>
      </c>
    </row>
    <row r="54" spans="1:46" x14ac:dyDescent="0.25">
      <c r="A54" s="447">
        <v>2.34</v>
      </c>
      <c r="B54" s="431" t="s">
        <v>95</v>
      </c>
      <c r="C54" s="431"/>
      <c r="D54" s="431"/>
      <c r="E54" s="431"/>
      <c r="F54" s="431"/>
      <c r="G54" s="431"/>
      <c r="H54" s="431"/>
      <c r="I54" s="431"/>
      <c r="J54" s="443"/>
      <c r="K54" s="431"/>
      <c r="L54" s="431"/>
      <c r="M54" s="431"/>
      <c r="N54" s="431"/>
      <c r="O54" s="443" t="s">
        <v>14</v>
      </c>
      <c r="P54" s="431"/>
      <c r="Q54" s="431"/>
      <c r="R54" s="431"/>
      <c r="S54" s="431"/>
      <c r="T54" s="431"/>
      <c r="U54" s="431"/>
      <c r="V54" s="437"/>
      <c r="W54" s="438"/>
      <c r="X54" s="438" t="s">
        <v>4</v>
      </c>
      <c r="Y54" s="462"/>
    </row>
    <row r="55" spans="1:46" x14ac:dyDescent="0.25">
      <c r="A55" s="447">
        <v>2.35</v>
      </c>
      <c r="B55" s="431" t="s">
        <v>167</v>
      </c>
      <c r="C55" s="431"/>
      <c r="D55" s="431"/>
      <c r="E55" s="431"/>
      <c r="F55" s="431"/>
      <c r="G55" s="431"/>
      <c r="H55" s="431"/>
      <c r="I55" s="431"/>
      <c r="J55" s="431"/>
      <c r="K55" s="431"/>
      <c r="L55" s="431"/>
      <c r="M55" s="431"/>
      <c r="N55" s="431"/>
      <c r="O55" s="431"/>
      <c r="P55" s="431"/>
      <c r="Q55" s="431"/>
      <c r="R55" s="431"/>
      <c r="S55" s="431"/>
      <c r="T55" s="431"/>
      <c r="U55" s="431"/>
      <c r="V55" s="437"/>
      <c r="W55" s="438"/>
      <c r="X55" s="438" t="s">
        <v>4</v>
      </c>
      <c r="Y55" s="485">
        <f>+Y53+Y54</f>
        <v>0</v>
      </c>
    </row>
    <row r="56" spans="1:46" x14ac:dyDescent="0.25">
      <c r="A56" s="463"/>
      <c r="B56" s="431"/>
      <c r="C56" s="431"/>
      <c r="D56" s="431"/>
      <c r="E56" s="431"/>
      <c r="F56" s="431"/>
      <c r="G56" s="431"/>
      <c r="H56" s="431"/>
      <c r="I56" s="431"/>
      <c r="J56" s="431"/>
      <c r="K56" s="431"/>
      <c r="L56" s="431"/>
      <c r="M56" s="431"/>
      <c r="N56" s="431"/>
      <c r="O56" s="431"/>
      <c r="P56" s="431"/>
      <c r="Q56" s="431"/>
      <c r="R56" s="431"/>
      <c r="S56" s="431"/>
      <c r="T56" s="431"/>
      <c r="U56" s="431"/>
      <c r="V56" s="437"/>
      <c r="W56" s="431"/>
      <c r="X56" s="431"/>
      <c r="Y56" s="450"/>
    </row>
    <row r="57" spans="1:46" x14ac:dyDescent="0.25">
      <c r="A57" s="464" t="s">
        <v>27</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6"/>
    </row>
    <row r="58" spans="1:46" ht="12.75" customHeight="1" x14ac:dyDescent="0.25">
      <c r="A58" s="430">
        <v>2.4</v>
      </c>
      <c r="B58" s="584" t="s">
        <v>189</v>
      </c>
      <c r="C58" s="584"/>
      <c r="D58" s="584"/>
      <c r="E58" s="584"/>
      <c r="F58" s="584"/>
      <c r="G58" s="584"/>
      <c r="H58" s="584"/>
      <c r="I58" s="584"/>
      <c r="J58" s="584"/>
      <c r="K58" s="584"/>
      <c r="L58" s="584"/>
      <c r="M58" s="584"/>
      <c r="N58" s="584"/>
      <c r="O58" s="584"/>
      <c r="P58" s="584"/>
      <c r="Q58" s="584"/>
      <c r="R58" s="584"/>
      <c r="S58" s="584"/>
      <c r="T58" s="584"/>
      <c r="U58" s="584"/>
      <c r="V58" s="584"/>
      <c r="W58" s="584"/>
      <c r="X58" s="438" t="s">
        <v>4</v>
      </c>
      <c r="Y58" s="462">
        <f>Y50+Y55</f>
        <v>0</v>
      </c>
    </row>
    <row r="59" spans="1:46" ht="12.75" customHeight="1" x14ac:dyDescent="0.25">
      <c r="A59" s="447">
        <v>2.41</v>
      </c>
      <c r="B59" s="581" t="s">
        <v>202</v>
      </c>
      <c r="C59" s="581"/>
      <c r="D59" s="581"/>
      <c r="E59" s="581"/>
      <c r="F59" s="581"/>
      <c r="G59" s="581"/>
      <c r="H59" s="581"/>
      <c r="I59" s="581"/>
      <c r="J59" s="581"/>
      <c r="K59" s="581"/>
      <c r="L59" s="581"/>
      <c r="M59" s="581"/>
      <c r="N59" s="581"/>
      <c r="O59" s="581"/>
      <c r="P59" s="581"/>
      <c r="Q59" s="581"/>
      <c r="R59" s="581"/>
      <c r="S59" s="581"/>
      <c r="T59" s="581"/>
      <c r="U59" s="581"/>
      <c r="V59" s="581"/>
      <c r="W59" s="581"/>
      <c r="X59" s="438" t="s">
        <v>4</v>
      </c>
      <c r="Y59" s="462">
        <f>'2-General &amp; Statistical'!N29</f>
        <v>0</v>
      </c>
    </row>
    <row r="60" spans="1:46" ht="12.75" customHeight="1" x14ac:dyDescent="0.25">
      <c r="A60" s="447">
        <v>2.42</v>
      </c>
      <c r="B60" s="581" t="s">
        <v>148</v>
      </c>
      <c r="C60" s="581"/>
      <c r="D60" s="581"/>
      <c r="E60" s="581"/>
      <c r="F60" s="581"/>
      <c r="G60" s="581"/>
      <c r="H60" s="581"/>
      <c r="I60" s="581"/>
      <c r="J60" s="581"/>
      <c r="K60" s="581"/>
      <c r="L60" s="581"/>
      <c r="M60" s="581"/>
      <c r="N60" s="581"/>
      <c r="O60" s="581"/>
      <c r="P60" s="581"/>
      <c r="Q60" s="581"/>
      <c r="R60" s="581"/>
      <c r="S60" s="581"/>
      <c r="T60" s="581"/>
      <c r="U60" s="581"/>
      <c r="V60" s="581"/>
      <c r="W60" s="581"/>
      <c r="X60" s="438" t="s">
        <v>4</v>
      </c>
      <c r="Y60" s="467" t="e">
        <f>Y58/Y59</f>
        <v>#DIV/0!</v>
      </c>
    </row>
    <row r="61" spans="1:46" ht="27" customHeight="1" x14ac:dyDescent="0.25">
      <c r="A61" s="430">
        <v>2.4300000000000002</v>
      </c>
      <c r="B61" s="581" t="s">
        <v>209</v>
      </c>
      <c r="C61" s="581"/>
      <c r="D61" s="581"/>
      <c r="E61" s="581"/>
      <c r="F61" s="581"/>
      <c r="G61" s="581"/>
      <c r="H61" s="581"/>
      <c r="I61" s="581"/>
      <c r="J61" s="581"/>
      <c r="K61" s="581"/>
      <c r="L61" s="581"/>
      <c r="M61" s="581"/>
      <c r="N61" s="581"/>
      <c r="O61" s="581"/>
      <c r="P61" s="581"/>
      <c r="Q61" s="581"/>
      <c r="R61" s="581"/>
      <c r="S61" s="581"/>
      <c r="T61" s="581"/>
      <c r="U61" s="581"/>
      <c r="V61" s="581"/>
      <c r="W61" s="581"/>
      <c r="X61" s="438" t="s">
        <v>4</v>
      </c>
      <c r="Y61" s="468">
        <f>'2-General &amp; Statistical'!N24</f>
        <v>0</v>
      </c>
    </row>
    <row r="62" spans="1:46" ht="27.75" customHeight="1" x14ac:dyDescent="0.25">
      <c r="A62" s="430">
        <v>2.44</v>
      </c>
      <c r="B62" s="588" t="s">
        <v>203</v>
      </c>
      <c r="C62" s="588"/>
      <c r="D62" s="588"/>
      <c r="E62" s="588"/>
      <c r="F62" s="588"/>
      <c r="G62" s="588"/>
      <c r="H62" s="588"/>
      <c r="I62" s="588"/>
      <c r="J62" s="588"/>
      <c r="K62" s="588"/>
      <c r="L62" s="588"/>
      <c r="M62" s="588"/>
      <c r="N62" s="588"/>
      <c r="O62" s="588"/>
      <c r="P62" s="588"/>
      <c r="Q62" s="588"/>
      <c r="R62" s="588"/>
      <c r="S62" s="588"/>
      <c r="T62" s="588"/>
      <c r="U62" s="588"/>
      <c r="V62" s="588"/>
      <c r="W62" s="588"/>
      <c r="X62" s="438" t="s">
        <v>4</v>
      </c>
      <c r="Y62" s="469" t="e">
        <f>Y60*Y61</f>
        <v>#DIV/0!</v>
      </c>
    </row>
    <row r="63" spans="1:46" s="139" customFormat="1" ht="23.4" customHeight="1" x14ac:dyDescent="0.25">
      <c r="A63" s="430">
        <v>2.4500000000000002</v>
      </c>
      <c r="B63" s="588" t="s">
        <v>205</v>
      </c>
      <c r="C63" s="588"/>
      <c r="D63" s="588"/>
      <c r="E63" s="588"/>
      <c r="F63" s="588"/>
      <c r="G63" s="588"/>
      <c r="H63" s="588"/>
      <c r="I63" s="588"/>
      <c r="J63" s="588"/>
      <c r="K63" s="588"/>
      <c r="L63" s="588"/>
      <c r="M63" s="588"/>
      <c r="N63" s="588"/>
      <c r="O63" s="588"/>
      <c r="P63" s="588"/>
      <c r="Q63" s="588"/>
      <c r="R63" s="588"/>
      <c r="S63" s="588"/>
      <c r="T63" s="588"/>
      <c r="U63" s="588"/>
      <c r="V63" s="588"/>
      <c r="W63" s="588"/>
      <c r="X63" s="438" t="s">
        <v>4</v>
      </c>
      <c r="Y63" s="470" t="e">
        <f>IF(Y60&lt;=1,(Y60*Y61),IF(Y60&gt;1,Y61))</f>
        <v>#DIV/0!</v>
      </c>
      <c r="AA63" s="146"/>
      <c r="AB63" s="146"/>
      <c r="AC63" s="146"/>
      <c r="AD63" s="146"/>
      <c r="AE63" s="146"/>
      <c r="AF63" s="146"/>
      <c r="AG63" s="146"/>
      <c r="AH63" s="146"/>
      <c r="AI63" s="146"/>
      <c r="AJ63" s="146"/>
      <c r="AK63" s="146"/>
      <c r="AL63" s="146"/>
      <c r="AM63" s="146"/>
      <c r="AN63" s="146"/>
      <c r="AO63" s="146"/>
      <c r="AP63" s="146"/>
      <c r="AQ63" s="146"/>
      <c r="AR63" s="146"/>
      <c r="AS63" s="146"/>
      <c r="AT63" s="146"/>
    </row>
    <row r="64" spans="1:46" ht="27.75" customHeight="1" x14ac:dyDescent="0.25">
      <c r="A64" s="447">
        <v>2.46</v>
      </c>
      <c r="B64" s="581" t="s">
        <v>208</v>
      </c>
      <c r="C64" s="581"/>
      <c r="D64" s="581"/>
      <c r="E64" s="581"/>
      <c r="F64" s="581"/>
      <c r="G64" s="581"/>
      <c r="H64" s="581"/>
      <c r="I64" s="581"/>
      <c r="J64" s="581"/>
      <c r="K64" s="581"/>
      <c r="L64" s="581"/>
      <c r="M64" s="581"/>
      <c r="N64" s="581"/>
      <c r="O64" s="581"/>
      <c r="P64" s="581"/>
      <c r="Q64" s="581"/>
      <c r="R64" s="581"/>
      <c r="S64" s="581"/>
      <c r="T64" s="581"/>
      <c r="U64" s="581"/>
      <c r="V64" s="581"/>
      <c r="W64" s="581"/>
      <c r="X64" s="438" t="s">
        <v>4</v>
      </c>
      <c r="Y64" s="471">
        <f>'2-General &amp; Statistical'!N25</f>
        <v>0</v>
      </c>
    </row>
    <row r="65" spans="1:46" ht="27" customHeight="1" x14ac:dyDescent="0.25">
      <c r="A65" s="447">
        <v>2.4700000000000002</v>
      </c>
      <c r="B65" s="581" t="s">
        <v>204</v>
      </c>
      <c r="C65" s="581"/>
      <c r="D65" s="581"/>
      <c r="E65" s="581"/>
      <c r="F65" s="581"/>
      <c r="G65" s="581"/>
      <c r="H65" s="581"/>
      <c r="I65" s="581"/>
      <c r="J65" s="581"/>
      <c r="K65" s="581"/>
      <c r="L65" s="581"/>
      <c r="M65" s="581"/>
      <c r="N65" s="581"/>
      <c r="O65" s="581"/>
      <c r="P65" s="581"/>
      <c r="Q65" s="581"/>
      <c r="R65" s="581"/>
      <c r="S65" s="581"/>
      <c r="T65" s="581"/>
      <c r="U65" s="581"/>
      <c r="V65" s="581"/>
      <c r="W65" s="581"/>
      <c r="X65" s="438" t="s">
        <v>4</v>
      </c>
      <c r="Y65" s="472" t="e">
        <f>Y63-Y64</f>
        <v>#DIV/0!</v>
      </c>
    </row>
    <row r="66" spans="1:46" x14ac:dyDescent="0.25">
      <c r="A66" s="447">
        <v>2.48</v>
      </c>
      <c r="B66" s="586" t="s">
        <v>171</v>
      </c>
      <c r="C66" s="586"/>
      <c r="D66" s="586"/>
      <c r="E66" s="586"/>
      <c r="F66" s="586"/>
      <c r="G66" s="586"/>
      <c r="H66" s="586"/>
      <c r="I66" s="586"/>
      <c r="J66" s="586"/>
      <c r="K66" s="586"/>
      <c r="L66" s="586"/>
      <c r="M66" s="586"/>
      <c r="N66" s="586"/>
      <c r="O66" s="586"/>
      <c r="P66" s="586"/>
      <c r="Q66" s="586"/>
      <c r="R66" s="586"/>
      <c r="S66" s="586"/>
      <c r="T66" s="586"/>
      <c r="U66" s="586"/>
      <c r="V66" s="586"/>
      <c r="W66" s="586"/>
      <c r="X66" s="438" t="s">
        <v>4</v>
      </c>
      <c r="Y66" s="473"/>
    </row>
    <row r="67" spans="1:46" x14ac:dyDescent="0.25">
      <c r="A67" s="447">
        <v>2.4900000000000002</v>
      </c>
      <c r="B67" s="586" t="s">
        <v>185</v>
      </c>
      <c r="C67" s="586"/>
      <c r="D67" s="586"/>
      <c r="E67" s="586"/>
      <c r="F67" s="586"/>
      <c r="G67" s="586"/>
      <c r="H67" s="586"/>
      <c r="I67" s="586"/>
      <c r="J67" s="586"/>
      <c r="K67" s="586"/>
      <c r="L67" s="586"/>
      <c r="M67" s="586"/>
      <c r="N67" s="586"/>
      <c r="O67" s="586"/>
      <c r="P67" s="586"/>
      <c r="Q67" s="586"/>
      <c r="R67" s="586"/>
      <c r="S67" s="586"/>
      <c r="T67" s="586"/>
      <c r="U67" s="586"/>
      <c r="V67" s="586"/>
      <c r="W67" s="586"/>
      <c r="X67" s="438" t="s">
        <v>4</v>
      </c>
      <c r="Y67" s="474" t="e">
        <f>Y65*Y66</f>
        <v>#DIV/0!</v>
      </c>
    </row>
    <row r="68" spans="1:46" ht="13.8" thickBot="1" x14ac:dyDescent="0.3">
      <c r="A68" s="487">
        <v>2.5</v>
      </c>
      <c r="B68" s="585" t="s">
        <v>190</v>
      </c>
      <c r="C68" s="585"/>
      <c r="D68" s="585"/>
      <c r="E68" s="585"/>
      <c r="F68" s="585"/>
      <c r="G68" s="585"/>
      <c r="H68" s="585"/>
      <c r="I68" s="585"/>
      <c r="J68" s="585"/>
      <c r="K68" s="585"/>
      <c r="L68" s="585"/>
      <c r="M68" s="585"/>
      <c r="N68" s="585"/>
      <c r="O68" s="585"/>
      <c r="P68" s="585"/>
      <c r="Q68" s="585"/>
      <c r="R68" s="585"/>
      <c r="S68" s="585"/>
      <c r="T68" s="585"/>
      <c r="U68" s="585"/>
      <c r="V68" s="585"/>
      <c r="W68" s="585"/>
      <c r="X68" s="488" t="s">
        <v>4</v>
      </c>
      <c r="Y68" s="489" t="e">
        <f>Y65-Y67</f>
        <v>#DIV/0!</v>
      </c>
    </row>
    <row r="69" spans="1:46" s="362" customFormat="1" x14ac:dyDescent="0.25">
      <c r="A69" s="491"/>
      <c r="B69" s="492"/>
      <c r="C69" s="492"/>
      <c r="D69" s="492"/>
      <c r="E69" s="492"/>
      <c r="F69" s="492"/>
      <c r="G69" s="492"/>
      <c r="H69" s="492"/>
      <c r="I69" s="492"/>
      <c r="J69" s="492"/>
      <c r="K69" s="492"/>
      <c r="L69" s="492"/>
      <c r="M69" s="492"/>
      <c r="N69" s="492"/>
      <c r="O69" s="492"/>
      <c r="P69" s="492"/>
      <c r="Q69" s="492"/>
      <c r="R69" s="492"/>
      <c r="S69" s="492"/>
      <c r="T69" s="492"/>
      <c r="U69" s="492"/>
      <c r="V69" s="492"/>
      <c r="W69" s="492"/>
      <c r="X69" s="493"/>
      <c r="Y69" s="494"/>
      <c r="AA69" s="363"/>
      <c r="AB69" s="363"/>
      <c r="AC69" s="363"/>
      <c r="AD69" s="363"/>
      <c r="AE69" s="363"/>
      <c r="AF69" s="363"/>
      <c r="AG69" s="363"/>
      <c r="AH69" s="363"/>
      <c r="AI69" s="363"/>
      <c r="AJ69" s="363"/>
      <c r="AK69" s="363"/>
      <c r="AL69" s="363"/>
      <c r="AM69" s="363"/>
      <c r="AN69" s="363"/>
      <c r="AO69" s="363"/>
      <c r="AP69" s="363"/>
      <c r="AQ69" s="363"/>
      <c r="AR69" s="363"/>
      <c r="AS69" s="363"/>
      <c r="AT69" s="363"/>
    </row>
    <row r="70" spans="1:46" x14ac:dyDescent="0.25">
      <c r="A70" s="490"/>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row>
    <row r="71" spans="1:46" x14ac:dyDescent="0.25">
      <c r="A71" s="475" t="s">
        <v>133</v>
      </c>
      <c r="B71" s="465"/>
      <c r="C71" s="465"/>
      <c r="D71" s="465"/>
      <c r="E71" s="465"/>
      <c r="F71" s="465"/>
      <c r="G71" s="465"/>
      <c r="H71" s="465"/>
      <c r="I71" s="465"/>
      <c r="J71" s="465"/>
      <c r="K71" s="465"/>
      <c r="L71" s="465"/>
      <c r="M71" s="465"/>
      <c r="N71" s="465"/>
      <c r="O71" s="465"/>
      <c r="P71" s="465"/>
      <c r="Q71" s="465"/>
      <c r="R71" s="465"/>
      <c r="S71" s="465"/>
      <c r="T71" s="465"/>
      <c r="U71" s="465"/>
      <c r="V71" s="465"/>
      <c r="W71" s="465"/>
      <c r="X71" s="465"/>
      <c r="Y71" s="466"/>
    </row>
    <row r="72" spans="1:46" ht="20.100000000000001" customHeight="1" x14ac:dyDescent="0.25">
      <c r="A72" s="476"/>
      <c r="B72" s="477"/>
      <c r="C72" s="477"/>
      <c r="D72" s="477"/>
      <c r="E72" s="477"/>
      <c r="F72" s="477"/>
      <c r="G72" s="477"/>
      <c r="H72" s="477"/>
      <c r="I72" s="477"/>
      <c r="J72" s="477"/>
      <c r="K72" s="477"/>
      <c r="L72" s="477"/>
      <c r="M72" s="477"/>
      <c r="N72" s="477"/>
      <c r="O72" s="477"/>
      <c r="P72" s="477"/>
      <c r="Q72" s="477"/>
      <c r="R72" s="477"/>
      <c r="S72" s="477"/>
      <c r="T72" s="477"/>
      <c r="U72" s="477"/>
      <c r="V72" s="477"/>
      <c r="W72" s="477"/>
      <c r="X72" s="477"/>
      <c r="Y72" s="478"/>
    </row>
    <row r="73" spans="1:46" ht="20.100000000000001" customHeight="1" x14ac:dyDescent="0.25">
      <c r="A73" s="476"/>
      <c r="B73" s="477"/>
      <c r="C73" s="477"/>
      <c r="D73" s="477"/>
      <c r="E73" s="477"/>
      <c r="F73" s="477"/>
      <c r="G73" s="477"/>
      <c r="H73" s="477"/>
      <c r="I73" s="477"/>
      <c r="J73" s="477"/>
      <c r="K73" s="477"/>
      <c r="L73" s="477"/>
      <c r="M73" s="477"/>
      <c r="N73" s="477"/>
      <c r="O73" s="477"/>
      <c r="P73" s="479"/>
      <c r="Q73" s="477"/>
      <c r="R73" s="477"/>
      <c r="S73" s="477"/>
      <c r="T73" s="477"/>
      <c r="U73" s="477"/>
      <c r="V73" s="477"/>
      <c r="W73" s="477"/>
      <c r="X73" s="477"/>
      <c r="Y73" s="478"/>
    </row>
    <row r="74" spans="1:46" ht="20.100000000000001" customHeight="1" x14ac:dyDescent="0.25">
      <c r="A74" s="476"/>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8"/>
    </row>
    <row r="75" spans="1:46" ht="20.100000000000001" customHeight="1" x14ac:dyDescent="0.25">
      <c r="A75" s="476"/>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8"/>
    </row>
    <row r="76" spans="1:46" ht="20.100000000000001" customHeight="1" x14ac:dyDescent="0.25">
      <c r="A76" s="476"/>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8"/>
    </row>
    <row r="77" spans="1:46" ht="20.100000000000001" customHeight="1" x14ac:dyDescent="0.25">
      <c r="A77" s="476"/>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8"/>
    </row>
    <row r="78" spans="1:46" ht="20.100000000000001" customHeight="1" x14ac:dyDescent="0.25">
      <c r="A78" s="476"/>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8"/>
    </row>
    <row r="79" spans="1:46" ht="20.100000000000001" customHeight="1" x14ac:dyDescent="0.25">
      <c r="A79" s="476"/>
      <c r="B79" s="477"/>
      <c r="C79" s="477"/>
      <c r="D79" s="477"/>
      <c r="E79" s="477"/>
      <c r="F79" s="477"/>
      <c r="G79" s="477"/>
      <c r="H79" s="477"/>
      <c r="I79" s="477"/>
      <c r="J79" s="477"/>
      <c r="K79" s="477"/>
      <c r="L79" s="477"/>
      <c r="M79" s="477"/>
      <c r="N79" s="477"/>
      <c r="O79" s="477"/>
      <c r="P79" s="477"/>
      <c r="Q79" s="477"/>
      <c r="R79" s="477"/>
      <c r="S79" s="477"/>
      <c r="T79" s="477"/>
      <c r="U79" s="477"/>
      <c r="V79" s="477"/>
      <c r="W79" s="477"/>
      <c r="X79" s="477"/>
      <c r="Y79" s="478"/>
    </row>
    <row r="80" spans="1:46" ht="20.100000000000001" customHeight="1" x14ac:dyDescent="0.25">
      <c r="A80" s="476"/>
      <c r="B80" s="477"/>
      <c r="C80" s="477"/>
      <c r="D80" s="477"/>
      <c r="E80" s="477"/>
      <c r="F80" s="477"/>
      <c r="G80" s="477"/>
      <c r="H80" s="477"/>
      <c r="I80" s="477"/>
      <c r="J80" s="477"/>
      <c r="K80" s="477"/>
      <c r="L80" s="477"/>
      <c r="M80" s="477"/>
      <c r="N80" s="477"/>
      <c r="O80" s="477"/>
      <c r="P80" s="477"/>
      <c r="Q80" s="477"/>
      <c r="R80" s="477"/>
      <c r="S80" s="477"/>
      <c r="T80" s="477"/>
      <c r="U80" s="477"/>
      <c r="V80" s="477"/>
      <c r="W80" s="477"/>
      <c r="X80" s="477"/>
      <c r="Y80" s="478"/>
    </row>
    <row r="81" spans="1:25" ht="20.100000000000001" customHeight="1" x14ac:dyDescent="0.25">
      <c r="A81" s="476"/>
      <c r="B81" s="477"/>
      <c r="C81" s="477"/>
      <c r="D81" s="477"/>
      <c r="E81" s="477"/>
      <c r="F81" s="477"/>
      <c r="G81" s="477"/>
      <c r="H81" s="477"/>
      <c r="I81" s="477"/>
      <c r="J81" s="477"/>
      <c r="K81" s="477"/>
      <c r="L81" s="477"/>
      <c r="M81" s="477"/>
      <c r="N81" s="477"/>
      <c r="O81" s="477"/>
      <c r="P81" s="477"/>
      <c r="Q81" s="477"/>
      <c r="R81" s="477"/>
      <c r="S81" s="477"/>
      <c r="T81" s="477"/>
      <c r="U81" s="477"/>
      <c r="V81" s="477"/>
      <c r="W81" s="477"/>
      <c r="X81" s="477"/>
      <c r="Y81" s="478"/>
    </row>
    <row r="82" spans="1:25" ht="20.100000000000001" customHeight="1" x14ac:dyDescent="0.25">
      <c r="A82" s="476"/>
      <c r="B82" s="477"/>
      <c r="C82" s="477"/>
      <c r="D82" s="477"/>
      <c r="E82" s="477"/>
      <c r="F82" s="477"/>
      <c r="G82" s="477"/>
      <c r="H82" s="477"/>
      <c r="I82" s="477"/>
      <c r="J82" s="477"/>
      <c r="K82" s="477"/>
      <c r="L82" s="477"/>
      <c r="M82" s="477"/>
      <c r="N82" s="477"/>
      <c r="O82" s="477"/>
      <c r="P82" s="477"/>
      <c r="Q82" s="477"/>
      <c r="R82" s="477"/>
      <c r="S82" s="477"/>
      <c r="T82" s="477"/>
      <c r="U82" s="477"/>
      <c r="V82" s="477"/>
      <c r="W82" s="477"/>
      <c r="X82" s="477"/>
      <c r="Y82" s="478"/>
    </row>
    <row r="83" spans="1:25" ht="20.100000000000001" customHeight="1" x14ac:dyDescent="0.25">
      <c r="A83" s="476"/>
      <c r="B83" s="477"/>
      <c r="C83" s="477"/>
      <c r="D83" s="477"/>
      <c r="E83" s="477"/>
      <c r="F83" s="477"/>
      <c r="G83" s="477"/>
      <c r="H83" s="477"/>
      <c r="I83" s="477"/>
      <c r="J83" s="477"/>
      <c r="K83" s="477"/>
      <c r="L83" s="477"/>
      <c r="M83" s="477"/>
      <c r="N83" s="477"/>
      <c r="O83" s="477"/>
      <c r="P83" s="477"/>
      <c r="Q83" s="477"/>
      <c r="R83" s="477"/>
      <c r="S83" s="477"/>
      <c r="T83" s="477"/>
      <c r="U83" s="477"/>
      <c r="V83" s="477"/>
      <c r="W83" s="477"/>
      <c r="X83" s="477"/>
      <c r="Y83" s="478"/>
    </row>
    <row r="84" spans="1:25" ht="20.100000000000001" customHeight="1" x14ac:dyDescent="0.25">
      <c r="A84" s="476"/>
      <c r="B84" s="477"/>
      <c r="C84" s="477"/>
      <c r="D84" s="477"/>
      <c r="E84" s="477"/>
      <c r="F84" s="477"/>
      <c r="G84" s="477"/>
      <c r="H84" s="477"/>
      <c r="I84" s="477"/>
      <c r="J84" s="477"/>
      <c r="K84" s="477"/>
      <c r="L84" s="477"/>
      <c r="M84" s="477"/>
      <c r="N84" s="477"/>
      <c r="O84" s="477"/>
      <c r="P84" s="477"/>
      <c r="Q84" s="477"/>
      <c r="R84" s="477"/>
      <c r="S84" s="477"/>
      <c r="T84" s="477"/>
      <c r="U84" s="477"/>
      <c r="V84" s="477"/>
      <c r="W84" s="477"/>
      <c r="X84" s="477"/>
      <c r="Y84" s="478"/>
    </row>
    <row r="85" spans="1:25" ht="20.100000000000001" customHeight="1" x14ac:dyDescent="0.25">
      <c r="A85" s="476"/>
      <c r="B85" s="477"/>
      <c r="C85" s="477"/>
      <c r="D85" s="477"/>
      <c r="E85" s="477"/>
      <c r="F85" s="477"/>
      <c r="G85" s="477"/>
      <c r="H85" s="477"/>
      <c r="I85" s="477"/>
      <c r="J85" s="477"/>
      <c r="K85" s="477"/>
      <c r="L85" s="477"/>
      <c r="M85" s="477"/>
      <c r="N85" s="477"/>
      <c r="O85" s="477"/>
      <c r="P85" s="477"/>
      <c r="Q85" s="477"/>
      <c r="R85" s="477"/>
      <c r="S85" s="477"/>
      <c r="T85" s="477"/>
      <c r="U85" s="477"/>
      <c r="V85" s="477"/>
      <c r="W85" s="477"/>
      <c r="X85" s="477"/>
      <c r="Y85" s="478"/>
    </row>
    <row r="86" spans="1:25" ht="20.100000000000001" customHeight="1" x14ac:dyDescent="0.25">
      <c r="A86" s="476"/>
      <c r="B86" s="477"/>
      <c r="C86" s="477"/>
      <c r="D86" s="477"/>
      <c r="E86" s="477"/>
      <c r="F86" s="477"/>
      <c r="G86" s="477"/>
      <c r="H86" s="477"/>
      <c r="I86" s="477"/>
      <c r="J86" s="477"/>
      <c r="K86" s="477"/>
      <c r="L86" s="477"/>
      <c r="M86" s="477"/>
      <c r="N86" s="477"/>
      <c r="O86" s="477"/>
      <c r="P86" s="477"/>
      <c r="Q86" s="477"/>
      <c r="R86" s="477"/>
      <c r="S86" s="477"/>
      <c r="T86" s="477"/>
      <c r="U86" s="477"/>
      <c r="V86" s="477"/>
      <c r="W86" s="477"/>
      <c r="X86" s="477"/>
      <c r="Y86" s="478"/>
    </row>
    <row r="87" spans="1:25" ht="20.100000000000001" customHeight="1" x14ac:dyDescent="0.25">
      <c r="A87" s="476"/>
      <c r="B87" s="477"/>
      <c r="C87" s="477"/>
      <c r="D87" s="477"/>
      <c r="E87" s="477"/>
      <c r="F87" s="477"/>
      <c r="G87" s="477"/>
      <c r="H87" s="477"/>
      <c r="I87" s="477"/>
      <c r="J87" s="477"/>
      <c r="K87" s="477"/>
      <c r="L87" s="477"/>
      <c r="M87" s="477"/>
      <c r="N87" s="477"/>
      <c r="O87" s="477"/>
      <c r="P87" s="477"/>
      <c r="Q87" s="477"/>
      <c r="R87" s="477"/>
      <c r="S87" s="477"/>
      <c r="T87" s="477"/>
      <c r="U87" s="477"/>
      <c r="V87" s="477"/>
      <c r="W87" s="477"/>
      <c r="X87" s="477"/>
      <c r="Y87" s="478"/>
    </row>
    <row r="88" spans="1:25" ht="20.100000000000001" customHeight="1" x14ac:dyDescent="0.25">
      <c r="A88" s="476"/>
      <c r="B88" s="477"/>
      <c r="C88" s="477"/>
      <c r="D88" s="477"/>
      <c r="E88" s="477"/>
      <c r="F88" s="477"/>
      <c r="G88" s="477"/>
      <c r="H88" s="477"/>
      <c r="I88" s="477"/>
      <c r="J88" s="477"/>
      <c r="K88" s="477"/>
      <c r="L88" s="477"/>
      <c r="M88" s="477"/>
      <c r="N88" s="477"/>
      <c r="O88" s="477"/>
      <c r="P88" s="477"/>
      <c r="Q88" s="477"/>
      <c r="R88" s="477"/>
      <c r="S88" s="477"/>
      <c r="T88" s="477"/>
      <c r="U88" s="477"/>
      <c r="V88" s="477"/>
      <c r="W88" s="477"/>
      <c r="X88" s="477"/>
      <c r="Y88" s="478"/>
    </row>
    <row r="89" spans="1:25" ht="20.100000000000001" customHeight="1" x14ac:dyDescent="0.25">
      <c r="A89" s="476"/>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8"/>
    </row>
    <row r="90" spans="1:25" ht="20.100000000000001" customHeight="1" x14ac:dyDescent="0.25">
      <c r="A90" s="476"/>
      <c r="B90" s="477"/>
      <c r="C90" s="477"/>
      <c r="D90" s="477"/>
      <c r="E90" s="477"/>
      <c r="F90" s="477"/>
      <c r="G90" s="477"/>
      <c r="H90" s="477"/>
      <c r="I90" s="477"/>
      <c r="J90" s="477"/>
      <c r="K90" s="477"/>
      <c r="L90" s="477"/>
      <c r="M90" s="477"/>
      <c r="N90" s="477"/>
      <c r="O90" s="477"/>
      <c r="P90" s="477"/>
      <c r="Q90" s="477"/>
      <c r="R90" s="477"/>
      <c r="S90" s="477"/>
      <c r="T90" s="477"/>
      <c r="U90" s="477"/>
      <c r="V90" s="477"/>
      <c r="W90" s="477"/>
      <c r="X90" s="477"/>
      <c r="Y90" s="478"/>
    </row>
    <row r="91" spans="1:25" ht="20.100000000000001" customHeight="1" x14ac:dyDescent="0.25">
      <c r="A91" s="476"/>
      <c r="B91" s="477"/>
      <c r="C91" s="477"/>
      <c r="D91" s="477"/>
      <c r="E91" s="477"/>
      <c r="F91" s="477"/>
      <c r="G91" s="477"/>
      <c r="H91" s="477"/>
      <c r="I91" s="477"/>
      <c r="J91" s="477"/>
      <c r="K91" s="477"/>
      <c r="L91" s="477"/>
      <c r="M91" s="477"/>
      <c r="N91" s="477"/>
      <c r="O91" s="477"/>
      <c r="P91" s="477"/>
      <c r="Q91" s="477"/>
      <c r="R91" s="477"/>
      <c r="S91" s="477"/>
      <c r="T91" s="477"/>
      <c r="U91" s="477"/>
      <c r="V91" s="477"/>
      <c r="W91" s="477"/>
      <c r="X91" s="477"/>
      <c r="Y91" s="478"/>
    </row>
    <row r="92" spans="1:25" ht="20.100000000000001" customHeight="1" x14ac:dyDescent="0.25">
      <c r="A92" s="476"/>
      <c r="B92" s="477"/>
      <c r="C92" s="477"/>
      <c r="D92" s="477"/>
      <c r="E92" s="477"/>
      <c r="F92" s="477"/>
      <c r="G92" s="477"/>
      <c r="H92" s="477"/>
      <c r="I92" s="477"/>
      <c r="J92" s="477"/>
      <c r="K92" s="477"/>
      <c r="L92" s="477"/>
      <c r="M92" s="477"/>
      <c r="N92" s="477"/>
      <c r="O92" s="477"/>
      <c r="P92" s="477"/>
      <c r="Q92" s="477"/>
      <c r="R92" s="477"/>
      <c r="S92" s="477"/>
      <c r="T92" s="477"/>
      <c r="U92" s="477"/>
      <c r="V92" s="477"/>
      <c r="W92" s="477"/>
      <c r="X92" s="477"/>
      <c r="Y92" s="478"/>
    </row>
    <row r="93" spans="1:25" ht="20.100000000000001" customHeight="1" x14ac:dyDescent="0.25">
      <c r="A93" s="476"/>
      <c r="B93" s="477"/>
      <c r="C93" s="477"/>
      <c r="D93" s="477"/>
      <c r="E93" s="477"/>
      <c r="F93" s="477"/>
      <c r="G93" s="477"/>
      <c r="H93" s="477"/>
      <c r="I93" s="477"/>
      <c r="J93" s="477"/>
      <c r="K93" s="477"/>
      <c r="L93" s="477"/>
      <c r="M93" s="477"/>
      <c r="N93" s="477"/>
      <c r="O93" s="477"/>
      <c r="P93" s="477"/>
      <c r="Q93" s="477"/>
      <c r="R93" s="477"/>
      <c r="S93" s="477"/>
      <c r="T93" s="477"/>
      <c r="U93" s="477"/>
      <c r="V93" s="477"/>
      <c r="W93" s="477"/>
      <c r="X93" s="477"/>
      <c r="Y93" s="478"/>
    </row>
    <row r="94" spans="1:25" ht="20.100000000000001" customHeight="1" x14ac:dyDescent="0.25">
      <c r="A94" s="476"/>
      <c r="B94" s="477"/>
      <c r="C94" s="477"/>
      <c r="D94" s="477"/>
      <c r="E94" s="477"/>
      <c r="F94" s="477"/>
      <c r="G94" s="477"/>
      <c r="H94" s="477"/>
      <c r="I94" s="477"/>
      <c r="J94" s="477"/>
      <c r="K94" s="477"/>
      <c r="L94" s="477"/>
      <c r="M94" s="477"/>
      <c r="N94" s="477"/>
      <c r="O94" s="477"/>
      <c r="P94" s="477"/>
      <c r="Q94" s="477"/>
      <c r="R94" s="477"/>
      <c r="S94" s="477"/>
      <c r="T94" s="477"/>
      <c r="U94" s="477"/>
      <c r="V94" s="477"/>
      <c r="W94" s="477"/>
      <c r="X94" s="477"/>
      <c r="Y94" s="478"/>
    </row>
    <row r="95" spans="1:25" ht="20.100000000000001" customHeight="1" x14ac:dyDescent="0.25">
      <c r="A95" s="476"/>
      <c r="B95" s="477"/>
      <c r="C95" s="477"/>
      <c r="D95" s="477"/>
      <c r="E95" s="477"/>
      <c r="F95" s="477"/>
      <c r="G95" s="477"/>
      <c r="H95" s="477"/>
      <c r="I95" s="477"/>
      <c r="J95" s="477"/>
      <c r="K95" s="477"/>
      <c r="L95" s="477"/>
      <c r="M95" s="477"/>
      <c r="N95" s="477"/>
      <c r="O95" s="477"/>
      <c r="P95" s="477"/>
      <c r="Q95" s="477"/>
      <c r="R95" s="477"/>
      <c r="S95" s="477"/>
      <c r="T95" s="477"/>
      <c r="U95" s="477"/>
      <c r="V95" s="477"/>
      <c r="W95" s="477"/>
      <c r="X95" s="477"/>
      <c r="Y95" s="478"/>
    </row>
    <row r="96" spans="1:25" ht="20.100000000000001" customHeight="1" x14ac:dyDescent="0.25">
      <c r="A96" s="476"/>
      <c r="B96" s="477"/>
      <c r="C96" s="477"/>
      <c r="D96" s="477"/>
      <c r="E96" s="477"/>
      <c r="F96" s="477"/>
      <c r="G96" s="477"/>
      <c r="H96" s="477"/>
      <c r="I96" s="477"/>
      <c r="J96" s="477"/>
      <c r="K96" s="477"/>
      <c r="L96" s="477"/>
      <c r="M96" s="477"/>
      <c r="N96" s="477"/>
      <c r="O96" s="477"/>
      <c r="P96" s="477"/>
      <c r="Q96" s="477"/>
      <c r="R96" s="477"/>
      <c r="S96" s="477"/>
      <c r="T96" s="477"/>
      <c r="U96" s="477"/>
      <c r="V96" s="477"/>
      <c r="W96" s="477"/>
      <c r="X96" s="477"/>
      <c r="Y96" s="478"/>
    </row>
    <row r="97" spans="1:25" ht="20.100000000000001" customHeight="1" x14ac:dyDescent="0.25">
      <c r="A97" s="476"/>
      <c r="B97" s="477"/>
      <c r="C97" s="477"/>
      <c r="D97" s="477"/>
      <c r="E97" s="477"/>
      <c r="F97" s="477"/>
      <c r="G97" s="477"/>
      <c r="H97" s="477"/>
      <c r="I97" s="477"/>
      <c r="J97" s="477"/>
      <c r="K97" s="477"/>
      <c r="L97" s="477"/>
      <c r="M97" s="477"/>
      <c r="N97" s="477"/>
      <c r="O97" s="477"/>
      <c r="P97" s="477"/>
      <c r="Q97" s="477"/>
      <c r="R97" s="477"/>
      <c r="S97" s="477"/>
      <c r="T97" s="477"/>
      <c r="U97" s="477"/>
      <c r="V97" s="477"/>
      <c r="W97" s="477"/>
      <c r="X97" s="477"/>
      <c r="Y97" s="478"/>
    </row>
    <row r="98" spans="1:25" ht="20.100000000000001" customHeight="1" x14ac:dyDescent="0.25">
      <c r="A98" s="476"/>
      <c r="B98" s="477"/>
      <c r="C98" s="477"/>
      <c r="D98" s="477"/>
      <c r="E98" s="477"/>
      <c r="F98" s="477"/>
      <c r="G98" s="477"/>
      <c r="H98" s="477"/>
      <c r="I98" s="477"/>
      <c r="J98" s="477"/>
      <c r="K98" s="477"/>
      <c r="L98" s="477"/>
      <c r="M98" s="477"/>
      <c r="N98" s="477"/>
      <c r="O98" s="477"/>
      <c r="P98" s="477"/>
      <c r="Q98" s="477"/>
      <c r="R98" s="477"/>
      <c r="S98" s="477"/>
      <c r="T98" s="477"/>
      <c r="U98" s="477"/>
      <c r="V98" s="477"/>
      <c r="W98" s="477"/>
      <c r="X98" s="477"/>
      <c r="Y98" s="478"/>
    </row>
    <row r="99" spans="1:25" ht="20.100000000000001" customHeight="1" x14ac:dyDescent="0.25">
      <c r="A99" s="476"/>
      <c r="B99" s="477"/>
      <c r="C99" s="477"/>
      <c r="D99" s="477"/>
      <c r="E99" s="477"/>
      <c r="F99" s="477"/>
      <c r="G99" s="477"/>
      <c r="H99" s="477"/>
      <c r="I99" s="477"/>
      <c r="J99" s="477"/>
      <c r="K99" s="477"/>
      <c r="L99" s="477"/>
      <c r="M99" s="477"/>
      <c r="N99" s="477"/>
      <c r="O99" s="477"/>
      <c r="P99" s="477"/>
      <c r="Q99" s="477"/>
      <c r="R99" s="477"/>
      <c r="S99" s="477"/>
      <c r="T99" s="477"/>
      <c r="U99" s="477"/>
      <c r="V99" s="477"/>
      <c r="W99" s="477"/>
      <c r="X99" s="477"/>
      <c r="Y99" s="478"/>
    </row>
    <row r="100" spans="1:25" ht="20.100000000000001" customHeight="1" x14ac:dyDescent="0.25">
      <c r="A100" s="476"/>
      <c r="B100" s="477"/>
      <c r="C100" s="477"/>
      <c r="D100" s="477"/>
      <c r="E100" s="477"/>
      <c r="F100" s="477"/>
      <c r="G100" s="477"/>
      <c r="H100" s="477"/>
      <c r="I100" s="477"/>
      <c r="J100" s="477"/>
      <c r="K100" s="477"/>
      <c r="L100" s="477"/>
      <c r="M100" s="477"/>
      <c r="N100" s="477"/>
      <c r="O100" s="477"/>
      <c r="P100" s="477"/>
      <c r="Q100" s="477"/>
      <c r="R100" s="477"/>
      <c r="S100" s="477"/>
      <c r="T100" s="477"/>
      <c r="U100" s="477"/>
      <c r="V100" s="477"/>
      <c r="W100" s="477"/>
      <c r="X100" s="477"/>
      <c r="Y100" s="478"/>
    </row>
    <row r="101" spans="1:25" ht="20.100000000000001" customHeight="1" x14ac:dyDescent="0.25">
      <c r="A101" s="476"/>
      <c r="B101" s="477"/>
      <c r="C101" s="477"/>
      <c r="D101" s="477"/>
      <c r="E101" s="477"/>
      <c r="F101" s="477"/>
      <c r="G101" s="477"/>
      <c r="H101" s="477"/>
      <c r="I101" s="477"/>
      <c r="J101" s="477"/>
      <c r="K101" s="477"/>
      <c r="L101" s="477"/>
      <c r="M101" s="477"/>
      <c r="N101" s="477"/>
      <c r="O101" s="477"/>
      <c r="P101" s="477"/>
      <c r="Q101" s="477"/>
      <c r="R101" s="477"/>
      <c r="S101" s="477"/>
      <c r="T101" s="477"/>
      <c r="U101" s="477"/>
      <c r="V101" s="477"/>
      <c r="W101" s="477"/>
      <c r="X101" s="477"/>
      <c r="Y101" s="478"/>
    </row>
    <row r="102" spans="1:25" ht="20.100000000000001" customHeight="1" x14ac:dyDescent="0.25">
      <c r="A102" s="476"/>
      <c r="B102" s="477"/>
      <c r="C102" s="477"/>
      <c r="D102" s="477"/>
      <c r="E102" s="477"/>
      <c r="F102" s="477"/>
      <c r="G102" s="477"/>
      <c r="H102" s="477"/>
      <c r="I102" s="477"/>
      <c r="J102" s="477"/>
      <c r="K102" s="477"/>
      <c r="L102" s="477"/>
      <c r="M102" s="477"/>
      <c r="N102" s="477"/>
      <c r="O102" s="477"/>
      <c r="P102" s="477"/>
      <c r="Q102" s="477"/>
      <c r="R102" s="477"/>
      <c r="S102" s="477"/>
      <c r="T102" s="477"/>
      <c r="U102" s="477"/>
      <c r="V102" s="477"/>
      <c r="W102" s="477"/>
      <c r="X102" s="477"/>
      <c r="Y102" s="478"/>
    </row>
    <row r="103" spans="1:25" ht="20.100000000000001" customHeight="1" x14ac:dyDescent="0.25">
      <c r="A103" s="476"/>
      <c r="B103" s="477"/>
      <c r="C103" s="477"/>
      <c r="D103" s="477"/>
      <c r="E103" s="477"/>
      <c r="F103" s="477"/>
      <c r="G103" s="477"/>
      <c r="H103" s="477"/>
      <c r="I103" s="477"/>
      <c r="J103" s="477"/>
      <c r="K103" s="477"/>
      <c r="L103" s="477"/>
      <c r="M103" s="477"/>
      <c r="N103" s="477"/>
      <c r="O103" s="477"/>
      <c r="P103" s="477"/>
      <c r="Q103" s="477"/>
      <c r="R103" s="477"/>
      <c r="S103" s="477"/>
      <c r="T103" s="477"/>
      <c r="U103" s="477"/>
      <c r="V103" s="477"/>
      <c r="W103" s="477"/>
      <c r="X103" s="477"/>
      <c r="Y103" s="478"/>
    </row>
    <row r="104" spans="1:25" ht="20.100000000000001" customHeight="1" x14ac:dyDescent="0.25">
      <c r="A104" s="476"/>
      <c r="B104" s="477"/>
      <c r="C104" s="477"/>
      <c r="D104" s="477"/>
      <c r="E104" s="477"/>
      <c r="F104" s="477"/>
      <c r="G104" s="477"/>
      <c r="H104" s="477"/>
      <c r="I104" s="477"/>
      <c r="J104" s="477"/>
      <c r="K104" s="477"/>
      <c r="L104" s="477"/>
      <c r="M104" s="477"/>
      <c r="N104" s="477"/>
      <c r="O104" s="477"/>
      <c r="P104" s="477"/>
      <c r="Q104" s="477"/>
      <c r="R104" s="477"/>
      <c r="S104" s="477"/>
      <c r="T104" s="477"/>
      <c r="U104" s="477"/>
      <c r="V104" s="477"/>
      <c r="W104" s="477"/>
      <c r="X104" s="477"/>
      <c r="Y104" s="478"/>
    </row>
    <row r="105" spans="1:25" ht="20.100000000000001" customHeight="1" x14ac:dyDescent="0.25">
      <c r="A105" s="476"/>
      <c r="B105" s="477"/>
      <c r="C105" s="477"/>
      <c r="D105" s="477"/>
      <c r="E105" s="477"/>
      <c r="F105" s="477"/>
      <c r="G105" s="477"/>
      <c r="H105" s="477"/>
      <c r="I105" s="477"/>
      <c r="J105" s="477"/>
      <c r="K105" s="477"/>
      <c r="L105" s="477"/>
      <c r="M105" s="477"/>
      <c r="N105" s="477"/>
      <c r="O105" s="477"/>
      <c r="P105" s="477"/>
      <c r="Q105" s="477"/>
      <c r="R105" s="477"/>
      <c r="S105" s="477"/>
      <c r="T105" s="477"/>
      <c r="U105" s="477"/>
      <c r="V105" s="477"/>
      <c r="W105" s="477"/>
      <c r="X105" s="477"/>
      <c r="Y105" s="478"/>
    </row>
    <row r="106" spans="1:25" ht="20.100000000000001" customHeight="1" x14ac:dyDescent="0.25">
      <c r="A106" s="476"/>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8"/>
    </row>
    <row r="107" spans="1:25" ht="20.100000000000001" customHeight="1" x14ac:dyDescent="0.25">
      <c r="A107" s="476"/>
      <c r="B107" s="477"/>
      <c r="C107" s="477"/>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8"/>
    </row>
    <row r="108" spans="1:25" ht="20.100000000000001" customHeight="1" x14ac:dyDescent="0.25">
      <c r="A108" s="476"/>
      <c r="B108" s="477"/>
      <c r="C108" s="477"/>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8"/>
    </row>
    <row r="109" spans="1:25" ht="20.100000000000001" customHeight="1" x14ac:dyDescent="0.25">
      <c r="A109" s="476"/>
      <c r="B109" s="477"/>
      <c r="C109" s="477"/>
      <c r="D109" s="477"/>
      <c r="E109" s="477"/>
      <c r="F109" s="477"/>
      <c r="G109" s="477"/>
      <c r="H109" s="477"/>
      <c r="I109" s="477"/>
      <c r="J109" s="477"/>
      <c r="K109" s="477"/>
      <c r="L109" s="477"/>
      <c r="M109" s="477"/>
      <c r="N109" s="477"/>
      <c r="O109" s="477"/>
      <c r="P109" s="477"/>
      <c r="Q109" s="477"/>
      <c r="R109" s="477"/>
      <c r="S109" s="477"/>
      <c r="T109" s="477"/>
      <c r="U109" s="477"/>
      <c r="V109" s="477"/>
      <c r="W109" s="477"/>
      <c r="X109" s="477"/>
      <c r="Y109" s="478"/>
    </row>
    <row r="110" spans="1:25" ht="20.100000000000001" customHeight="1" x14ac:dyDescent="0.25">
      <c r="A110" s="476"/>
      <c r="B110" s="477"/>
      <c r="C110" s="477"/>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8"/>
    </row>
    <row r="111" spans="1:25" ht="20.100000000000001" customHeight="1" x14ac:dyDescent="0.25">
      <c r="A111" s="476"/>
      <c r="B111" s="477"/>
      <c r="C111" s="477"/>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8"/>
    </row>
    <row r="112" spans="1:25" ht="20.100000000000001" customHeight="1" x14ac:dyDescent="0.25">
      <c r="A112" s="476"/>
      <c r="B112" s="477"/>
      <c r="C112" s="477"/>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8"/>
    </row>
    <row r="113" spans="1:25" ht="20.100000000000001" customHeight="1" x14ac:dyDescent="0.25">
      <c r="A113" s="476"/>
      <c r="B113" s="477"/>
      <c r="C113" s="477"/>
      <c r="D113" s="477"/>
      <c r="E113" s="477"/>
      <c r="F113" s="477"/>
      <c r="G113" s="477"/>
      <c r="H113" s="477"/>
      <c r="I113" s="477"/>
      <c r="J113" s="477"/>
      <c r="K113" s="477"/>
      <c r="L113" s="477"/>
      <c r="M113" s="477"/>
      <c r="N113" s="477"/>
      <c r="O113" s="477"/>
      <c r="P113" s="477"/>
      <c r="Q113" s="477"/>
      <c r="R113" s="477"/>
      <c r="S113" s="477"/>
      <c r="T113" s="477"/>
      <c r="U113" s="477"/>
      <c r="V113" s="477"/>
      <c r="W113" s="477"/>
      <c r="X113" s="477"/>
      <c r="Y113" s="478"/>
    </row>
    <row r="114" spans="1:25" ht="20.100000000000001" customHeight="1" x14ac:dyDescent="0.25">
      <c r="A114" s="476"/>
      <c r="B114" s="477"/>
      <c r="C114" s="477"/>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8"/>
    </row>
    <row r="115" spans="1:25" ht="20.100000000000001" customHeight="1" thickBot="1" x14ac:dyDescent="0.3">
      <c r="A115" s="480"/>
      <c r="B115" s="481"/>
      <c r="C115" s="481"/>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2"/>
    </row>
  </sheetData>
  <mergeCells count="16">
    <mergeCell ref="B68:W68"/>
    <mergeCell ref="B66:W66"/>
    <mergeCell ref="B67:W67"/>
    <mergeCell ref="D7:G7"/>
    <mergeCell ref="G4:I4"/>
    <mergeCell ref="B62:W62"/>
    <mergeCell ref="B63:W63"/>
    <mergeCell ref="A1:Y1"/>
    <mergeCell ref="B53:N53"/>
    <mergeCell ref="M7:P7"/>
    <mergeCell ref="B61:W61"/>
    <mergeCell ref="B65:W65"/>
    <mergeCell ref="B58:W58"/>
    <mergeCell ref="B59:W59"/>
    <mergeCell ref="B60:W60"/>
    <mergeCell ref="B64:W64"/>
  </mergeCells>
  <phoneticPr fontId="2" type="noConversion"/>
  <pageMargins left="0.75" right="0.75" top="1" bottom="1" header="0.5" footer="0.5"/>
  <pageSetup scale="7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zoomScale="90" zoomScaleNormal="90" workbookViewId="0">
      <selection sqref="A1:O1"/>
    </sheetView>
  </sheetViews>
  <sheetFormatPr defaultColWidth="8.88671875" defaultRowHeight="13.2" x14ac:dyDescent="0.25"/>
  <cols>
    <col min="6" max="6" width="9.33203125" customWidth="1"/>
  </cols>
  <sheetData>
    <row r="1" spans="1:46" x14ac:dyDescent="0.25">
      <c r="A1" s="549" t="str">
        <f>+'1-Cover Page'!A1</f>
        <v xml:space="preserve">TEXAS GOVERNMENTALLY OWNED DENTAL PROVIDER SERVICES COST REPORT </v>
      </c>
      <c r="B1" s="589"/>
      <c r="C1" s="589"/>
      <c r="D1" s="589"/>
      <c r="E1" s="589"/>
      <c r="F1" s="589"/>
      <c r="G1" s="589"/>
      <c r="H1" s="589"/>
      <c r="I1" s="589"/>
      <c r="J1" s="589"/>
      <c r="K1" s="589"/>
      <c r="L1" s="589"/>
      <c r="M1" s="589"/>
      <c r="N1" s="589"/>
      <c r="O1" s="590"/>
      <c r="P1" s="88"/>
      <c r="Q1" s="88"/>
      <c r="R1" s="102"/>
      <c r="S1" s="102"/>
      <c r="T1" s="102"/>
      <c r="U1" s="102"/>
      <c r="V1" s="102"/>
      <c r="W1" s="94"/>
      <c r="X1" s="94"/>
      <c r="Y1" s="94"/>
      <c r="Z1" s="94"/>
      <c r="AA1" s="94"/>
    </row>
    <row r="2" spans="1:46" s="139" customFormat="1" x14ac:dyDescent="0.25">
      <c r="A2" s="331"/>
      <c r="B2" s="332"/>
      <c r="C2" s="332"/>
      <c r="D2" s="332"/>
      <c r="E2" s="332"/>
      <c r="F2" s="332"/>
      <c r="G2" s="332"/>
      <c r="H2" s="332"/>
      <c r="I2" s="332"/>
      <c r="J2" s="332"/>
      <c r="K2" s="332"/>
      <c r="L2" s="332"/>
      <c r="M2" s="332"/>
      <c r="N2" s="600" t="s">
        <v>179</v>
      </c>
      <c r="O2" s="601"/>
      <c r="P2" s="102"/>
      <c r="Q2" s="102"/>
      <c r="R2" s="102"/>
      <c r="S2" s="102"/>
      <c r="T2" s="102"/>
      <c r="U2" s="102"/>
      <c r="V2" s="102"/>
      <c r="W2" s="146"/>
      <c r="X2" s="146"/>
      <c r="Y2" s="146"/>
      <c r="Z2" s="146"/>
      <c r="AA2" s="146"/>
    </row>
    <row r="3" spans="1:46" s="139" customFormat="1" x14ac:dyDescent="0.25">
      <c r="A3" s="331"/>
      <c r="B3" s="332"/>
      <c r="C3" s="332"/>
      <c r="D3" s="332"/>
      <c r="E3" s="332"/>
      <c r="F3" s="332"/>
      <c r="G3" s="332"/>
      <c r="H3" s="148"/>
      <c r="I3" s="148"/>
      <c r="J3" s="148"/>
      <c r="K3" s="148"/>
      <c r="L3" s="148"/>
      <c r="M3" s="332"/>
      <c r="N3" s="332"/>
      <c r="O3" s="333"/>
      <c r="P3" s="102"/>
      <c r="Q3" s="102"/>
      <c r="R3" s="102"/>
      <c r="S3" s="102"/>
      <c r="T3" s="102"/>
      <c r="U3" s="102"/>
      <c r="V3" s="102"/>
      <c r="W3" s="146"/>
      <c r="X3" s="146"/>
      <c r="Y3" s="146"/>
      <c r="Z3" s="146"/>
      <c r="AA3" s="146"/>
    </row>
    <row r="4" spans="1:46" s="58" customFormat="1" x14ac:dyDescent="0.25">
      <c r="A4" s="201" t="str">
        <f>+'1-Cover Page'!A5</f>
        <v>Federal Fiscal Year (FFY)</v>
      </c>
      <c r="B4" s="92"/>
      <c r="C4" s="92"/>
      <c r="D4" s="136">
        <f>+'1-Cover Page'!B5</f>
        <v>0</v>
      </c>
      <c r="E4" s="92"/>
      <c r="F4" s="92"/>
      <c r="G4" s="92"/>
      <c r="H4" s="598" t="str">
        <f>+'1-Cover Page'!A6</f>
        <v>Reporting Period:</v>
      </c>
      <c r="I4" s="598"/>
      <c r="J4" s="598"/>
      <c r="K4" s="372">
        <f>+'1-Cover Page'!B6</f>
        <v>0</v>
      </c>
      <c r="L4" s="373"/>
      <c r="M4" s="92"/>
      <c r="N4" s="92"/>
      <c r="O4" s="251"/>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row>
    <row r="5" spans="1:46" x14ac:dyDescent="0.25">
      <c r="A5" s="252"/>
      <c r="B5" s="140"/>
      <c r="C5" s="1"/>
      <c r="D5" s="1"/>
      <c r="E5" s="140"/>
      <c r="F5" s="140"/>
      <c r="G5" s="1"/>
      <c r="H5" s="1"/>
      <c r="I5" s="1"/>
      <c r="J5" s="1"/>
      <c r="K5" s="1"/>
      <c r="L5" s="374"/>
      <c r="M5" s="1"/>
      <c r="N5" s="1"/>
      <c r="O5" s="245"/>
      <c r="R5" s="94"/>
      <c r="S5" s="94"/>
      <c r="T5" s="94"/>
      <c r="U5" s="94"/>
      <c r="V5" s="94"/>
      <c r="W5" s="94"/>
      <c r="X5" s="94"/>
      <c r="Y5" s="94"/>
      <c r="Z5" s="94"/>
      <c r="AA5" s="94"/>
    </row>
    <row r="6" spans="1:46" x14ac:dyDescent="0.25">
      <c r="A6" s="593" t="s">
        <v>0</v>
      </c>
      <c r="B6" s="594"/>
      <c r="C6" s="594"/>
      <c r="D6" s="594"/>
      <c r="E6" s="140"/>
      <c r="F6" s="140"/>
      <c r="G6" s="1"/>
      <c r="H6" s="1"/>
      <c r="I6" s="1"/>
      <c r="J6" s="1"/>
      <c r="K6" s="1"/>
      <c r="L6" s="1"/>
      <c r="M6" s="1"/>
      <c r="N6" s="1"/>
      <c r="O6" s="245"/>
      <c r="R6" s="94"/>
      <c r="S6" s="94"/>
      <c r="T6" s="94"/>
      <c r="U6" s="94"/>
      <c r="V6" s="94"/>
      <c r="W6" s="94"/>
      <c r="X6" s="94"/>
      <c r="Y6" s="94"/>
      <c r="Z6" s="94"/>
      <c r="AA6" s="94"/>
    </row>
    <row r="7" spans="1:46" ht="15.6" x14ac:dyDescent="0.3">
      <c r="A7" s="253"/>
      <c r="B7" s="147"/>
      <c r="C7" s="1"/>
      <c r="D7" s="1"/>
      <c r="E7" s="140"/>
      <c r="F7" s="140"/>
      <c r="G7" s="1"/>
      <c r="H7" s="1"/>
      <c r="I7" s="1"/>
      <c r="J7" s="1"/>
      <c r="K7" s="105"/>
      <c r="L7" s="1"/>
      <c r="M7" s="7"/>
      <c r="N7" s="1"/>
      <c r="O7" s="245"/>
      <c r="R7" s="94"/>
      <c r="S7" s="94"/>
      <c r="T7" s="94"/>
      <c r="U7" s="94"/>
      <c r="V7" s="94"/>
      <c r="W7" s="94"/>
      <c r="X7" s="94"/>
      <c r="Y7" s="94"/>
      <c r="Z7" s="94"/>
      <c r="AA7" s="94"/>
    </row>
    <row r="8" spans="1:46" x14ac:dyDescent="0.25">
      <c r="A8" s="246"/>
      <c r="B8" s="2" t="s">
        <v>28</v>
      </c>
      <c r="C8" s="599">
        <f>+'1-Cover Page'!B8</f>
        <v>0</v>
      </c>
      <c r="D8" s="599"/>
      <c r="E8" s="341"/>
      <c r="F8" s="148"/>
      <c r="G8" s="84"/>
      <c r="H8" s="7"/>
      <c r="I8" s="84"/>
      <c r="J8" s="2" t="s">
        <v>29</v>
      </c>
      <c r="K8" s="599">
        <f>+'1-Cover Page'!B9</f>
        <v>0</v>
      </c>
      <c r="L8" s="599"/>
      <c r="M8" s="342"/>
      <c r="N8" s="148"/>
      <c r="O8" s="254"/>
      <c r="R8" s="94"/>
      <c r="S8" s="94"/>
      <c r="T8" s="94"/>
      <c r="U8" s="94"/>
      <c r="V8" s="94"/>
      <c r="W8" s="94"/>
      <c r="X8" s="94"/>
      <c r="Y8" s="94"/>
      <c r="Z8" s="94"/>
      <c r="AA8" s="94"/>
    </row>
    <row r="9" spans="1:46" ht="15.6" x14ac:dyDescent="0.3">
      <c r="A9" s="247"/>
      <c r="B9" s="143"/>
      <c r="C9" s="143"/>
      <c r="D9" s="143"/>
      <c r="E9" s="144"/>
      <c r="F9" s="143"/>
      <c r="G9" s="143"/>
      <c r="H9" s="143"/>
      <c r="I9" s="143"/>
      <c r="J9" s="143"/>
      <c r="K9" s="143"/>
      <c r="L9" s="143"/>
      <c r="M9" s="143"/>
      <c r="N9" s="143"/>
      <c r="O9" s="223"/>
      <c r="R9" s="94"/>
      <c r="S9" s="94"/>
      <c r="T9" s="94"/>
      <c r="U9" s="94"/>
      <c r="V9" s="94"/>
      <c r="W9" s="94"/>
      <c r="X9" s="94"/>
      <c r="Y9" s="94"/>
      <c r="Z9" s="94"/>
      <c r="AA9" s="94"/>
    </row>
    <row r="10" spans="1:46" ht="15.6" x14ac:dyDescent="0.25">
      <c r="A10" s="248" t="s">
        <v>30</v>
      </c>
      <c r="B10" s="80"/>
      <c r="C10" s="80"/>
      <c r="D10" s="80"/>
      <c r="E10" s="80"/>
      <c r="F10" s="80"/>
      <c r="G10" s="80"/>
      <c r="H10" s="80"/>
      <c r="I10" s="80"/>
      <c r="J10" s="80"/>
      <c r="K10" s="80"/>
      <c r="L10" s="80"/>
      <c r="M10" s="80"/>
      <c r="N10" s="80"/>
      <c r="O10" s="255"/>
      <c r="R10" s="94"/>
      <c r="S10" s="94"/>
      <c r="T10" s="94"/>
      <c r="U10" s="94"/>
      <c r="V10" s="94"/>
      <c r="W10" s="94"/>
      <c r="X10" s="94"/>
      <c r="Y10" s="94"/>
      <c r="Z10" s="94"/>
      <c r="AA10" s="94"/>
    </row>
    <row r="11" spans="1:46" ht="22.8" x14ac:dyDescent="0.4">
      <c r="A11" s="256"/>
      <c r="B11" s="79"/>
      <c r="C11" s="149"/>
      <c r="D11" s="149"/>
      <c r="E11" s="149"/>
      <c r="F11" s="149"/>
      <c r="G11" s="149"/>
      <c r="H11" s="149"/>
      <c r="I11" s="149"/>
      <c r="J11" s="79"/>
      <c r="K11" s="79"/>
      <c r="L11" s="79"/>
      <c r="M11" s="79"/>
      <c r="N11" s="79"/>
      <c r="O11" s="257"/>
      <c r="R11" s="94"/>
      <c r="S11" s="94"/>
      <c r="T11" s="94"/>
      <c r="U11" s="94"/>
      <c r="V11" s="94"/>
      <c r="W11" s="94"/>
      <c r="X11" s="94"/>
      <c r="Y11" s="94"/>
      <c r="Z11" s="94"/>
      <c r="AA11" s="94"/>
    </row>
    <row r="12" spans="1:46" x14ac:dyDescent="0.25">
      <c r="A12" s="258" t="s">
        <v>31</v>
      </c>
      <c r="B12" s="85"/>
      <c r="C12" s="85"/>
      <c r="D12" s="85"/>
      <c r="E12" s="85"/>
      <c r="F12" s="85"/>
      <c r="G12" s="85"/>
      <c r="H12" s="85"/>
      <c r="I12" s="85"/>
      <c r="J12" s="85"/>
      <c r="K12" s="85"/>
      <c r="L12" s="85"/>
      <c r="M12" s="85"/>
      <c r="N12" s="85"/>
      <c r="O12" s="259"/>
      <c r="R12" s="94"/>
      <c r="S12" s="94"/>
      <c r="T12" s="94"/>
      <c r="U12" s="94"/>
      <c r="V12" s="94"/>
      <c r="W12" s="94"/>
      <c r="X12" s="94"/>
      <c r="Y12" s="94"/>
      <c r="Z12" s="94"/>
      <c r="AA12" s="94"/>
    </row>
    <row r="13" spans="1:46" s="362" customFormat="1" x14ac:dyDescent="0.25">
      <c r="A13" s="361"/>
      <c r="B13" s="360"/>
      <c r="C13" s="360"/>
      <c r="D13" s="360"/>
      <c r="E13" s="360"/>
      <c r="F13" s="360"/>
      <c r="G13" s="360"/>
      <c r="H13" s="360"/>
      <c r="I13" s="360"/>
      <c r="J13" s="360"/>
      <c r="K13" s="360"/>
      <c r="L13" s="360"/>
      <c r="M13" s="360"/>
      <c r="N13" s="360"/>
      <c r="O13" s="359"/>
      <c r="R13" s="363"/>
      <c r="S13" s="363"/>
      <c r="T13" s="363"/>
      <c r="U13" s="363"/>
      <c r="V13" s="363"/>
      <c r="W13" s="363"/>
      <c r="X13" s="363"/>
      <c r="Y13" s="363"/>
      <c r="Z13" s="363"/>
      <c r="AA13" s="363"/>
    </row>
    <row r="14" spans="1:46" ht="27" customHeight="1" x14ac:dyDescent="0.25">
      <c r="A14" s="495" t="s">
        <v>142</v>
      </c>
      <c r="B14" s="602" t="s">
        <v>153</v>
      </c>
      <c r="C14" s="602"/>
      <c r="D14" s="602"/>
      <c r="E14" s="602"/>
      <c r="F14" s="602"/>
      <c r="G14" s="602"/>
      <c r="H14" s="602"/>
      <c r="I14" s="602"/>
      <c r="J14" s="602"/>
      <c r="K14" s="602"/>
      <c r="L14" s="602"/>
      <c r="M14" s="602"/>
      <c r="N14" s="602"/>
      <c r="O14" s="603"/>
      <c r="R14" s="94"/>
      <c r="S14" s="94"/>
      <c r="T14" s="94"/>
      <c r="U14" s="94"/>
      <c r="V14" s="94"/>
      <c r="W14" s="94"/>
      <c r="X14" s="94"/>
      <c r="Y14" s="94"/>
      <c r="Z14" s="94"/>
      <c r="AA14" s="94"/>
    </row>
    <row r="15" spans="1:46" s="362" customFormat="1" ht="27" customHeight="1" x14ac:dyDescent="0.25">
      <c r="A15" s="495" t="s">
        <v>142</v>
      </c>
      <c r="B15" s="604" t="s">
        <v>191</v>
      </c>
      <c r="C15" s="602"/>
      <c r="D15" s="602"/>
      <c r="E15" s="602"/>
      <c r="F15" s="602"/>
      <c r="G15" s="602"/>
      <c r="H15" s="602"/>
      <c r="I15" s="602"/>
      <c r="J15" s="602"/>
      <c r="K15" s="602"/>
      <c r="L15" s="602"/>
      <c r="M15" s="602"/>
      <c r="N15" s="602"/>
      <c r="O15" s="603"/>
      <c r="R15" s="363"/>
      <c r="S15" s="363"/>
      <c r="T15" s="363"/>
      <c r="U15" s="363"/>
      <c r="V15" s="363"/>
      <c r="W15" s="363"/>
      <c r="X15" s="363"/>
      <c r="Y15" s="363"/>
      <c r="Z15" s="363"/>
      <c r="AA15" s="363"/>
    </row>
    <row r="16" spans="1:46" ht="15" x14ac:dyDescent="0.25">
      <c r="A16" s="495" t="s">
        <v>142</v>
      </c>
      <c r="B16" s="79" t="s">
        <v>32</v>
      </c>
      <c r="C16" s="150"/>
      <c r="D16" s="150"/>
      <c r="E16" s="150"/>
      <c r="F16" s="150"/>
      <c r="G16" s="150"/>
      <c r="H16" s="150"/>
      <c r="I16" s="150"/>
      <c r="J16" s="150"/>
      <c r="K16" s="150"/>
      <c r="L16" s="150"/>
      <c r="M16" s="79"/>
      <c r="N16" s="79"/>
      <c r="O16" s="257"/>
    </row>
    <row r="17" spans="1:15" ht="15" x14ac:dyDescent="0.25">
      <c r="A17" s="495" t="s">
        <v>142</v>
      </c>
      <c r="B17" s="79" t="s">
        <v>33</v>
      </c>
      <c r="C17" s="150"/>
      <c r="D17" s="150"/>
      <c r="E17" s="150"/>
      <c r="F17" s="150"/>
      <c r="G17" s="150"/>
      <c r="H17" s="150"/>
      <c r="I17" s="150"/>
      <c r="J17" s="150"/>
      <c r="K17" s="150"/>
      <c r="L17" s="150"/>
      <c r="M17" s="79"/>
      <c r="N17" s="79"/>
      <c r="O17" s="257"/>
    </row>
    <row r="18" spans="1:15" ht="27" customHeight="1" x14ac:dyDescent="0.25">
      <c r="A18" s="496" t="s">
        <v>142</v>
      </c>
      <c r="B18" s="605" t="s">
        <v>192</v>
      </c>
      <c r="C18" s="605"/>
      <c r="D18" s="605"/>
      <c r="E18" s="605"/>
      <c r="F18" s="605"/>
      <c r="G18" s="605"/>
      <c r="H18" s="605"/>
      <c r="I18" s="605"/>
      <c r="J18" s="605"/>
      <c r="K18" s="605"/>
      <c r="L18" s="605"/>
      <c r="M18" s="605"/>
      <c r="N18" s="605"/>
      <c r="O18" s="606"/>
    </row>
    <row r="19" spans="1:15" ht="15" x14ac:dyDescent="0.25">
      <c r="A19" s="496" t="s">
        <v>142</v>
      </c>
      <c r="B19" s="360" t="s">
        <v>118</v>
      </c>
      <c r="C19" s="365"/>
      <c r="D19" s="365"/>
      <c r="E19" s="365"/>
      <c r="F19" s="365"/>
      <c r="G19" s="365"/>
      <c r="H19" s="365"/>
      <c r="I19" s="365"/>
      <c r="J19" s="365"/>
      <c r="K19" s="365"/>
      <c r="L19" s="365"/>
      <c r="M19" s="360"/>
      <c r="N19" s="79"/>
      <c r="O19" s="257"/>
    </row>
    <row r="20" spans="1:15" s="139" customFormat="1" ht="15" x14ac:dyDescent="0.25">
      <c r="A20" s="496" t="s">
        <v>142</v>
      </c>
      <c r="B20" s="364" t="s">
        <v>150</v>
      </c>
      <c r="C20" s="365"/>
      <c r="D20" s="365"/>
      <c r="E20" s="365"/>
      <c r="F20" s="365"/>
      <c r="G20" s="365"/>
      <c r="H20" s="365"/>
      <c r="I20" s="365"/>
      <c r="J20" s="365"/>
      <c r="K20" s="365"/>
      <c r="L20" s="365"/>
      <c r="M20" s="360"/>
      <c r="N20" s="79"/>
      <c r="O20" s="257"/>
    </row>
    <row r="21" spans="1:15" s="139" customFormat="1" ht="29.25" customHeight="1" x14ac:dyDescent="0.25">
      <c r="A21" s="496" t="s">
        <v>142</v>
      </c>
      <c r="B21" s="605" t="s">
        <v>193</v>
      </c>
      <c r="C21" s="605"/>
      <c r="D21" s="605"/>
      <c r="E21" s="605"/>
      <c r="F21" s="605"/>
      <c r="G21" s="605"/>
      <c r="H21" s="605"/>
      <c r="I21" s="605"/>
      <c r="J21" s="605"/>
      <c r="K21" s="605"/>
      <c r="L21" s="605"/>
      <c r="M21" s="605"/>
      <c r="N21" s="605"/>
      <c r="O21" s="606"/>
    </row>
    <row r="22" spans="1:15" s="139" customFormat="1" ht="15" x14ac:dyDescent="0.25">
      <c r="A22" s="260"/>
      <c r="B22" s="358"/>
      <c r="C22" s="358"/>
      <c r="D22" s="358"/>
      <c r="E22" s="358"/>
      <c r="F22" s="358"/>
      <c r="G22" s="358"/>
      <c r="H22" s="358"/>
      <c r="I22" s="358"/>
      <c r="J22" s="358"/>
      <c r="K22" s="358"/>
      <c r="L22" s="358"/>
      <c r="M22" s="358"/>
      <c r="N22" s="358"/>
      <c r="O22" s="257"/>
    </row>
    <row r="23" spans="1:15" ht="15" x14ac:dyDescent="0.25">
      <c r="A23" s="261"/>
      <c r="B23" s="81"/>
      <c r="C23" s="81"/>
      <c r="D23" s="81"/>
      <c r="E23" s="81"/>
      <c r="F23" s="81"/>
      <c r="G23" s="81"/>
      <c r="H23" s="81"/>
      <c r="I23" s="81"/>
      <c r="J23" s="81"/>
      <c r="K23" s="81"/>
      <c r="L23" s="81"/>
      <c r="M23" s="86"/>
      <c r="N23" s="86"/>
      <c r="O23" s="262"/>
    </row>
    <row r="24" spans="1:15" ht="15.6" x14ac:dyDescent="0.3">
      <c r="A24" s="263" t="s">
        <v>34</v>
      </c>
      <c r="B24" s="151" t="s">
        <v>35</v>
      </c>
      <c r="C24" s="81"/>
      <c r="D24" s="81"/>
      <c r="E24" s="81"/>
      <c r="F24" s="81"/>
      <c r="G24" s="81"/>
      <c r="H24" s="81"/>
      <c r="I24" s="81"/>
      <c r="J24" s="81"/>
      <c r="K24" s="81"/>
      <c r="L24" s="81"/>
      <c r="M24" s="79"/>
      <c r="N24" s="79"/>
      <c r="O24" s="262"/>
    </row>
    <row r="25" spans="1:15" x14ac:dyDescent="0.25">
      <c r="A25" s="256"/>
      <c r="B25" s="152" t="s">
        <v>143</v>
      </c>
      <c r="C25" s="79"/>
      <c r="D25" s="79"/>
      <c r="E25" s="79"/>
      <c r="F25" s="79"/>
      <c r="G25" s="79"/>
      <c r="H25" s="79"/>
      <c r="I25" s="79"/>
      <c r="J25" s="79"/>
      <c r="K25" s="79"/>
      <c r="L25" s="79"/>
      <c r="M25" s="79"/>
      <c r="N25" s="79"/>
      <c r="O25" s="257"/>
    </row>
    <row r="26" spans="1:15" x14ac:dyDescent="0.25">
      <c r="A26" s="256"/>
      <c r="B26" s="152" t="s">
        <v>36</v>
      </c>
      <c r="C26" s="79"/>
      <c r="D26" s="79"/>
      <c r="E26" s="79"/>
      <c r="F26" s="79"/>
      <c r="G26" s="79"/>
      <c r="H26" s="79"/>
      <c r="I26" s="79"/>
      <c r="J26" s="79"/>
      <c r="K26" s="79"/>
      <c r="L26" s="79"/>
      <c r="M26" s="79"/>
      <c r="N26" s="79"/>
      <c r="O26" s="257"/>
    </row>
    <row r="27" spans="1:15" x14ac:dyDescent="0.25">
      <c r="A27" s="256"/>
      <c r="B27" s="152" t="s">
        <v>37</v>
      </c>
      <c r="C27" s="79"/>
      <c r="D27" s="79"/>
      <c r="E27" s="79"/>
      <c r="F27" s="79"/>
      <c r="G27" s="79"/>
      <c r="H27" s="79"/>
      <c r="I27" s="79"/>
      <c r="J27" s="79"/>
      <c r="K27" s="79"/>
      <c r="L27" s="79"/>
      <c r="M27" s="79"/>
      <c r="N27" s="79"/>
      <c r="O27" s="257"/>
    </row>
    <row r="28" spans="1:15" ht="15" x14ac:dyDescent="0.25">
      <c r="A28" s="264"/>
      <c r="B28" s="82" t="s">
        <v>38</v>
      </c>
      <c r="C28" s="82"/>
      <c r="D28" s="82"/>
      <c r="E28" s="82"/>
      <c r="F28" s="82"/>
      <c r="G28" s="82"/>
      <c r="H28" s="82"/>
      <c r="I28" s="82"/>
      <c r="J28" s="82"/>
      <c r="K28" s="82"/>
      <c r="L28" s="82"/>
      <c r="M28" s="82"/>
      <c r="N28" s="82"/>
      <c r="O28" s="265"/>
    </row>
    <row r="29" spans="1:15" ht="15" x14ac:dyDescent="0.25">
      <c r="A29" s="260"/>
      <c r="B29" s="79"/>
      <c r="C29" s="79"/>
      <c r="D29" s="79"/>
      <c r="E29" s="79"/>
      <c r="F29" s="79"/>
      <c r="G29" s="79"/>
      <c r="H29" s="79"/>
      <c r="I29" s="79"/>
      <c r="J29" s="79"/>
      <c r="K29" s="79"/>
      <c r="L29" s="79"/>
      <c r="M29" s="79"/>
      <c r="N29" s="79"/>
      <c r="O29" s="257"/>
    </row>
    <row r="30" spans="1:15" x14ac:dyDescent="0.25">
      <c r="A30" s="258" t="s">
        <v>39</v>
      </c>
      <c r="B30" s="85"/>
      <c r="C30" s="85"/>
      <c r="D30" s="85"/>
      <c r="E30" s="85"/>
      <c r="F30" s="85"/>
      <c r="G30" s="85"/>
      <c r="H30" s="85"/>
      <c r="I30" s="85"/>
      <c r="J30" s="85"/>
      <c r="K30" s="85"/>
      <c r="L30" s="85"/>
      <c r="M30" s="85"/>
      <c r="N30" s="85"/>
      <c r="O30" s="259"/>
    </row>
    <row r="31" spans="1:15" ht="13.8" x14ac:dyDescent="0.25">
      <c r="A31" s="266"/>
      <c r="B31" s="153"/>
      <c r="C31" s="153"/>
      <c r="D31" s="153"/>
      <c r="E31" s="153"/>
      <c r="F31" s="153"/>
      <c r="G31" s="153"/>
      <c r="H31" s="153"/>
      <c r="I31" s="153"/>
      <c r="J31" s="153"/>
      <c r="K31" s="153"/>
      <c r="L31" s="153"/>
      <c r="M31" s="79"/>
      <c r="N31" s="154"/>
      <c r="O31" s="267"/>
    </row>
    <row r="32" spans="1:15" x14ac:dyDescent="0.25">
      <c r="A32" s="268" t="s">
        <v>40</v>
      </c>
      <c r="B32" s="79"/>
      <c r="C32" s="79"/>
      <c r="D32" s="79"/>
      <c r="E32" s="79"/>
      <c r="F32" s="79"/>
      <c r="G32" s="156" t="s">
        <v>41</v>
      </c>
      <c r="H32" s="79"/>
      <c r="I32" s="79"/>
      <c r="J32" s="79"/>
      <c r="K32" s="79"/>
      <c r="L32" s="79"/>
      <c r="M32" s="81"/>
      <c r="N32" s="81"/>
      <c r="O32" s="257"/>
    </row>
    <row r="33" spans="1:15" ht="13.8" x14ac:dyDescent="0.25">
      <c r="A33" s="595"/>
      <c r="B33" s="596"/>
      <c r="C33" s="596"/>
      <c r="D33" s="153"/>
      <c r="E33" s="153"/>
      <c r="F33" s="155"/>
      <c r="G33" s="597"/>
      <c r="H33" s="596"/>
      <c r="I33" s="596"/>
      <c r="J33" s="596"/>
      <c r="K33" s="596"/>
      <c r="L33" s="596"/>
      <c r="M33" s="153"/>
      <c r="N33" s="153"/>
      <c r="O33" s="269"/>
    </row>
    <row r="34" spans="1:15" x14ac:dyDescent="0.25">
      <c r="A34" s="268" t="s">
        <v>42</v>
      </c>
      <c r="B34" s="79"/>
      <c r="C34" s="79"/>
      <c r="D34" s="79"/>
      <c r="E34" s="79"/>
      <c r="F34" s="79"/>
      <c r="G34" s="79"/>
      <c r="H34" s="79"/>
      <c r="I34" s="79"/>
      <c r="J34" s="79"/>
      <c r="K34" s="79"/>
      <c r="L34" s="79"/>
      <c r="M34" s="79"/>
      <c r="N34" s="79"/>
      <c r="O34" s="257"/>
    </row>
    <row r="35" spans="1:15" ht="15" x14ac:dyDescent="0.25">
      <c r="A35" s="591"/>
      <c r="B35" s="592"/>
      <c r="C35" s="592"/>
      <c r="D35" s="592"/>
      <c r="E35" s="592"/>
      <c r="F35" s="592"/>
      <c r="G35" s="592"/>
      <c r="H35" s="592"/>
      <c r="I35" s="592"/>
      <c r="J35" s="153"/>
      <c r="K35" s="153"/>
      <c r="L35" s="153"/>
      <c r="M35" s="153"/>
      <c r="N35" s="153"/>
      <c r="O35" s="267"/>
    </row>
    <row r="36" spans="1:15" x14ac:dyDescent="0.25">
      <c r="A36" s="268" t="s">
        <v>43</v>
      </c>
      <c r="B36" s="79"/>
      <c r="C36" s="79"/>
      <c r="D36" s="79"/>
      <c r="E36" s="79"/>
      <c r="F36" s="79"/>
      <c r="G36" s="79"/>
      <c r="H36" s="79"/>
      <c r="I36" s="79"/>
      <c r="J36" s="79"/>
      <c r="K36" s="79"/>
      <c r="L36" s="79"/>
      <c r="M36" s="79"/>
      <c r="N36" s="79"/>
      <c r="O36" s="257"/>
    </row>
    <row r="37" spans="1:15" ht="15" x14ac:dyDescent="0.25">
      <c r="A37" s="591"/>
      <c r="B37" s="592"/>
      <c r="C37" s="592"/>
      <c r="D37" s="592"/>
      <c r="E37" s="592"/>
      <c r="F37" s="592"/>
      <c r="G37" s="592"/>
      <c r="H37" s="592"/>
      <c r="I37" s="592"/>
      <c r="J37" s="153"/>
      <c r="K37" s="153"/>
      <c r="L37" s="153"/>
      <c r="M37" s="153"/>
      <c r="N37" s="153"/>
      <c r="O37" s="267"/>
    </row>
    <row r="38" spans="1:15" x14ac:dyDescent="0.25">
      <c r="A38" s="270" t="s">
        <v>44</v>
      </c>
      <c r="B38" s="79"/>
      <c r="C38" s="79"/>
      <c r="D38" s="79"/>
      <c r="E38" s="79"/>
      <c r="F38" s="157" t="s">
        <v>45</v>
      </c>
      <c r="G38" s="79"/>
      <c r="H38" s="83"/>
      <c r="I38" s="83"/>
      <c r="J38" s="158"/>
      <c r="K38" s="157" t="s">
        <v>46</v>
      </c>
      <c r="L38" s="83"/>
      <c r="M38" s="83"/>
      <c r="N38" s="83"/>
      <c r="O38" s="271"/>
    </row>
    <row r="39" spans="1:15" ht="15" x14ac:dyDescent="0.25">
      <c r="A39" s="609"/>
      <c r="B39" s="610"/>
      <c r="C39" s="610"/>
      <c r="D39" s="610"/>
      <c r="E39" s="160"/>
      <c r="F39" s="611"/>
      <c r="G39" s="592"/>
      <c r="H39" s="592"/>
      <c r="I39" s="159"/>
      <c r="J39" s="161"/>
      <c r="K39" s="611"/>
      <c r="L39" s="592"/>
      <c r="M39" s="592"/>
      <c r="N39" s="592"/>
      <c r="O39" s="272"/>
    </row>
    <row r="40" spans="1:15" s="139" customFormat="1" ht="15" x14ac:dyDescent="0.25">
      <c r="A40" s="347"/>
      <c r="B40" s="348"/>
      <c r="C40" s="348"/>
      <c r="D40" s="348"/>
      <c r="E40" s="348"/>
      <c r="F40" s="349"/>
      <c r="G40" s="350"/>
      <c r="H40" s="349"/>
      <c r="I40" s="348"/>
      <c r="J40" s="351"/>
      <c r="K40" s="349"/>
      <c r="L40" s="349"/>
      <c r="M40" s="349"/>
      <c r="N40" s="349"/>
      <c r="O40" s="346"/>
    </row>
    <row r="41" spans="1:15" ht="15" x14ac:dyDescent="0.25">
      <c r="A41" s="607"/>
      <c r="B41" s="608"/>
      <c r="C41" s="608"/>
      <c r="D41" s="608"/>
      <c r="E41" s="608"/>
      <c r="F41" s="608"/>
      <c r="G41" s="152"/>
      <c r="H41" s="132"/>
      <c r="I41" s="132"/>
      <c r="J41" s="132"/>
      <c r="K41" s="132"/>
      <c r="L41" s="132"/>
      <c r="M41" s="132"/>
      <c r="N41" s="162"/>
      <c r="O41" s="273"/>
    </row>
    <row r="42" spans="1:15" x14ac:dyDescent="0.25">
      <c r="A42" s="274" t="s">
        <v>47</v>
      </c>
      <c r="B42" s="163"/>
      <c r="C42" s="163"/>
      <c r="D42" s="163"/>
      <c r="E42" s="163"/>
      <c r="F42" s="163"/>
      <c r="G42" s="152"/>
      <c r="H42" s="163" t="s">
        <v>48</v>
      </c>
      <c r="I42" s="163"/>
      <c r="J42" s="163"/>
      <c r="K42" s="163"/>
      <c r="L42" s="163"/>
      <c r="M42" s="163"/>
      <c r="N42" s="163"/>
      <c r="O42" s="257"/>
    </row>
    <row r="43" spans="1:15" ht="15" x14ac:dyDescent="0.25">
      <c r="A43" s="260"/>
      <c r="B43" s="79"/>
      <c r="C43" s="79"/>
      <c r="D43" s="79"/>
      <c r="E43" s="79"/>
      <c r="F43" s="79"/>
      <c r="G43" s="79"/>
      <c r="H43" s="164"/>
      <c r="I43" s="165"/>
      <c r="J43" s="165"/>
      <c r="K43" s="165"/>
      <c r="L43" s="165"/>
      <c r="M43" s="79"/>
      <c r="N43" s="79"/>
      <c r="O43" s="257"/>
    </row>
    <row r="44" spans="1:15" x14ac:dyDescent="0.25">
      <c r="A44" s="256"/>
      <c r="B44" s="79"/>
      <c r="C44" s="79"/>
      <c r="D44" s="79"/>
      <c r="E44" s="79"/>
      <c r="F44" s="79"/>
      <c r="G44" s="79"/>
      <c r="H44" s="79"/>
      <c r="I44" s="79"/>
      <c r="J44" s="79"/>
      <c r="K44" s="79"/>
      <c r="L44" s="79"/>
      <c r="M44" s="79"/>
      <c r="N44" s="79"/>
      <c r="O44" s="257"/>
    </row>
    <row r="45" spans="1:15" x14ac:dyDescent="0.25">
      <c r="A45" s="256"/>
      <c r="B45" s="79"/>
      <c r="C45" s="79"/>
      <c r="D45" s="79"/>
      <c r="E45" s="79"/>
      <c r="F45" s="79"/>
      <c r="G45" s="79"/>
      <c r="H45" s="79"/>
      <c r="I45" s="79"/>
      <c r="J45" s="79"/>
      <c r="K45" s="79"/>
      <c r="L45" s="79"/>
      <c r="M45" s="79"/>
      <c r="N45" s="79"/>
      <c r="O45" s="257"/>
    </row>
    <row r="46" spans="1:15" x14ac:dyDescent="0.25">
      <c r="A46" s="256"/>
      <c r="B46" s="79"/>
      <c r="C46" s="79"/>
      <c r="D46" s="79"/>
      <c r="E46" s="79"/>
      <c r="F46" s="79"/>
      <c r="G46" s="79"/>
      <c r="H46" s="79"/>
      <c r="I46" s="79"/>
      <c r="J46" s="79"/>
      <c r="K46" s="79"/>
      <c r="L46" s="79"/>
      <c r="M46" s="79"/>
      <c r="N46" s="79"/>
      <c r="O46" s="257"/>
    </row>
    <row r="47" spans="1:15" x14ac:dyDescent="0.25">
      <c r="A47" s="256"/>
      <c r="B47" s="79"/>
      <c r="C47" s="79"/>
      <c r="D47" s="79"/>
      <c r="E47" s="79"/>
      <c r="F47" s="79"/>
      <c r="G47" s="79"/>
      <c r="H47" s="79"/>
      <c r="I47" s="79"/>
      <c r="J47" s="79"/>
      <c r="K47" s="79"/>
      <c r="L47" s="79"/>
      <c r="M47" s="79"/>
      <c r="N47" s="79"/>
      <c r="O47" s="257"/>
    </row>
    <row r="48" spans="1:15" x14ac:dyDescent="0.25">
      <c r="A48" s="275" t="s">
        <v>30</v>
      </c>
      <c r="B48" s="87"/>
      <c r="C48" s="87"/>
      <c r="D48" s="87"/>
      <c r="E48" s="87"/>
      <c r="F48" s="87"/>
      <c r="G48" s="87"/>
      <c r="H48" s="87"/>
      <c r="I48" s="87"/>
      <c r="J48" s="87"/>
      <c r="K48" s="87"/>
      <c r="L48" s="87"/>
      <c r="M48" s="87"/>
      <c r="N48" s="87"/>
      <c r="O48" s="276"/>
    </row>
    <row r="49" spans="1:15" ht="13.8" thickBot="1" x14ac:dyDescent="0.3">
      <c r="A49" s="242"/>
      <c r="B49" s="243"/>
      <c r="C49" s="243"/>
      <c r="D49" s="243"/>
      <c r="E49" s="243"/>
      <c r="F49" s="243"/>
      <c r="G49" s="243"/>
      <c r="H49" s="243"/>
      <c r="I49" s="243"/>
      <c r="J49" s="243"/>
      <c r="K49" s="243"/>
      <c r="L49" s="243"/>
      <c r="M49" s="243"/>
      <c r="N49" s="243"/>
      <c r="O49" s="244"/>
    </row>
  </sheetData>
  <mergeCells count="18">
    <mergeCell ref="A41:F41"/>
    <mergeCell ref="A39:D39"/>
    <mergeCell ref="F39:H39"/>
    <mergeCell ref="K39:N39"/>
    <mergeCell ref="A1:O1"/>
    <mergeCell ref="A37:I37"/>
    <mergeCell ref="A6:D6"/>
    <mergeCell ref="A33:C33"/>
    <mergeCell ref="G33:L33"/>
    <mergeCell ref="A35:I35"/>
    <mergeCell ref="H4:J4"/>
    <mergeCell ref="C8:D8"/>
    <mergeCell ref="K8:L8"/>
    <mergeCell ref="N2:O2"/>
    <mergeCell ref="B14:O14"/>
    <mergeCell ref="B15:O15"/>
    <mergeCell ref="B18:O18"/>
    <mergeCell ref="B21:O21"/>
  </mergeCells>
  <phoneticPr fontId="2" type="noConversion"/>
  <pageMargins left="0.75" right="0.75" top="1" bottom="1"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zoomScale="90" zoomScaleNormal="90" workbookViewId="0">
      <selection sqref="A1:J1"/>
    </sheetView>
  </sheetViews>
  <sheetFormatPr defaultColWidth="8.88671875" defaultRowHeight="13.2" x14ac:dyDescent="0.25"/>
  <cols>
    <col min="5" max="5" width="5.44140625" customWidth="1"/>
    <col min="6" max="6" width="18.6640625" customWidth="1"/>
    <col min="7" max="7" width="18" customWidth="1"/>
    <col min="8" max="8" width="17" customWidth="1"/>
    <col min="9" max="9" width="12.6640625" customWidth="1"/>
    <col min="10" max="10" width="14" customWidth="1"/>
  </cols>
  <sheetData>
    <row r="1" spans="1:46" x14ac:dyDescent="0.25">
      <c r="A1" s="612" t="s">
        <v>111</v>
      </c>
      <c r="B1" s="613"/>
      <c r="C1" s="613"/>
      <c r="D1" s="613"/>
      <c r="E1" s="613"/>
      <c r="F1" s="613"/>
      <c r="G1" s="613"/>
      <c r="H1" s="613"/>
      <c r="I1" s="613"/>
      <c r="J1" s="614"/>
      <c r="K1" s="88"/>
      <c r="L1" s="88"/>
      <c r="M1" s="88"/>
      <c r="N1" s="88"/>
      <c r="O1" s="88"/>
      <c r="P1" s="88"/>
      <c r="Q1" s="88"/>
      <c r="R1" s="88"/>
      <c r="S1" s="88"/>
      <c r="T1" s="88"/>
      <c r="U1" s="88"/>
      <c r="V1" s="89"/>
    </row>
    <row r="2" spans="1:46" s="139" customFormat="1" x14ac:dyDescent="0.25">
      <c r="A2" s="336"/>
      <c r="B2" s="337"/>
      <c r="C2" s="337"/>
      <c r="D2" s="337"/>
      <c r="E2" s="337"/>
      <c r="F2" s="337"/>
      <c r="G2" s="337"/>
      <c r="H2" s="337"/>
      <c r="I2" s="337"/>
      <c r="J2" s="353" t="s">
        <v>180</v>
      </c>
      <c r="K2" s="102"/>
      <c r="L2" s="102"/>
      <c r="M2" s="102"/>
      <c r="N2" s="102"/>
      <c r="O2" s="102"/>
      <c r="P2" s="102"/>
      <c r="Q2" s="102"/>
      <c r="R2" s="102"/>
      <c r="S2" s="102"/>
      <c r="T2" s="102"/>
      <c r="U2" s="102"/>
      <c r="V2" s="102"/>
    </row>
    <row r="3" spans="1:46" s="139" customFormat="1" x14ac:dyDescent="0.25">
      <c r="A3" s="336"/>
      <c r="B3" s="337"/>
      <c r="C3" s="337"/>
      <c r="D3" s="337"/>
      <c r="E3" s="337"/>
      <c r="F3" s="337"/>
      <c r="G3" s="337"/>
      <c r="H3" s="337"/>
      <c r="I3" s="337"/>
      <c r="J3" s="338"/>
      <c r="K3" s="102"/>
      <c r="L3" s="102"/>
      <c r="M3" s="102"/>
      <c r="N3" s="102"/>
      <c r="O3" s="102"/>
      <c r="P3" s="102"/>
      <c r="Q3" s="102"/>
      <c r="R3" s="102"/>
      <c r="S3" s="102"/>
      <c r="T3" s="102"/>
      <c r="U3" s="102"/>
      <c r="V3" s="102"/>
    </row>
    <row r="4" spans="1:46" s="58" customFormat="1" ht="15.75" customHeight="1" x14ac:dyDescent="0.25">
      <c r="A4" s="201" t="str">
        <f>+'1-Cover Page'!A5</f>
        <v>Federal Fiscal Year (FFY)</v>
      </c>
      <c r="B4" s="92"/>
      <c r="D4" s="136">
        <f>+'1-Cover Page'!B5</f>
        <v>0</v>
      </c>
      <c r="E4" s="92"/>
      <c r="F4" s="92"/>
      <c r="G4" s="92" t="str">
        <f>+'1-Cover Page'!A6</f>
        <v>Reporting Period:</v>
      </c>
      <c r="H4" s="93">
        <f>+'1-Cover Page'!B6</f>
        <v>0</v>
      </c>
      <c r="J4" s="251"/>
      <c r="K4" s="92"/>
      <c r="L4" s="92"/>
      <c r="M4" s="92"/>
      <c r="N4" s="92"/>
      <c r="O4" s="106"/>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row>
    <row r="5" spans="1:46" x14ac:dyDescent="0.25">
      <c r="A5" s="252"/>
      <c r="B5" s="140"/>
      <c r="C5" s="1"/>
      <c r="D5" s="1"/>
      <c r="E5" s="140"/>
      <c r="F5" s="140"/>
      <c r="G5" s="1"/>
      <c r="H5" s="1"/>
      <c r="I5" s="1"/>
      <c r="J5" s="245"/>
    </row>
    <row r="6" spans="1:46" ht="15.6" x14ac:dyDescent="0.3">
      <c r="A6" s="620" t="s">
        <v>0</v>
      </c>
      <c r="B6" s="621"/>
      <c r="C6" s="621"/>
      <c r="D6" s="621"/>
      <c r="E6" s="621"/>
      <c r="F6" s="118"/>
      <c r="G6" s="118"/>
      <c r="H6" s="118"/>
      <c r="I6" s="1"/>
      <c r="J6" s="245"/>
    </row>
    <row r="7" spans="1:46" x14ac:dyDescent="0.25">
      <c r="A7" s="252"/>
      <c r="B7" s="140"/>
      <c r="C7" s="1"/>
      <c r="D7" s="1"/>
      <c r="E7" s="140"/>
      <c r="F7" s="140"/>
      <c r="G7" s="1"/>
      <c r="H7" s="1"/>
      <c r="I7" s="1"/>
      <c r="J7" s="245"/>
    </row>
    <row r="8" spans="1:46" x14ac:dyDescent="0.25">
      <c r="A8" s="246"/>
      <c r="B8" s="2" t="s">
        <v>28</v>
      </c>
      <c r="C8" s="622">
        <f>+'1-Cover Page'!B8</f>
        <v>0</v>
      </c>
      <c r="D8" s="622"/>
      <c r="E8" s="622"/>
      <c r="F8" s="140"/>
      <c r="G8" s="2" t="s">
        <v>29</v>
      </c>
      <c r="H8" s="622">
        <f>+'1-Cover Page'!B9</f>
        <v>0</v>
      </c>
      <c r="I8" s="622"/>
      <c r="J8" s="245"/>
    </row>
    <row r="9" spans="1:46" x14ac:dyDescent="0.25">
      <c r="A9" s="277"/>
      <c r="B9" s="119"/>
      <c r="C9" s="119"/>
      <c r="D9" s="119"/>
      <c r="E9" s="119"/>
      <c r="F9" s="119"/>
      <c r="G9" s="119"/>
      <c r="H9" s="119"/>
      <c r="I9" s="119"/>
      <c r="J9" s="278"/>
    </row>
    <row r="10" spans="1:46" ht="31.2" x14ac:dyDescent="0.25">
      <c r="A10" s="279" t="s">
        <v>154</v>
      </c>
      <c r="B10" s="120"/>
      <c r="C10" s="120"/>
      <c r="D10" s="120"/>
      <c r="E10" s="120"/>
      <c r="F10" s="120"/>
      <c r="G10" s="120"/>
      <c r="H10" s="120"/>
      <c r="I10" s="120"/>
      <c r="J10" s="280"/>
    </row>
    <row r="11" spans="1:46" x14ac:dyDescent="0.25">
      <c r="A11" s="277"/>
      <c r="B11" s="119"/>
      <c r="C11" s="119"/>
      <c r="D11" s="119"/>
      <c r="E11" s="119"/>
      <c r="F11" s="119"/>
      <c r="G11" s="119"/>
      <c r="H11" s="119"/>
      <c r="I11" s="119"/>
      <c r="J11" s="281"/>
    </row>
    <row r="12" spans="1:46" x14ac:dyDescent="0.25">
      <c r="A12" s="282"/>
      <c r="B12" s="121"/>
      <c r="C12" s="121" t="s">
        <v>50</v>
      </c>
      <c r="D12" s="121"/>
      <c r="E12" s="121"/>
      <c r="F12" s="122" t="s">
        <v>51</v>
      </c>
      <c r="G12" s="122" t="s">
        <v>52</v>
      </c>
      <c r="H12" s="122" t="s">
        <v>53</v>
      </c>
      <c r="I12" s="122" t="s">
        <v>54</v>
      </c>
      <c r="J12" s="283" t="s">
        <v>55</v>
      </c>
    </row>
    <row r="13" spans="1:46" x14ac:dyDescent="0.25">
      <c r="A13" s="284"/>
      <c r="B13" s="123"/>
      <c r="C13" s="124" t="s">
        <v>56</v>
      </c>
      <c r="D13" s="124"/>
      <c r="E13" s="125"/>
      <c r="F13" s="126" t="s">
        <v>57</v>
      </c>
      <c r="G13" s="126" t="s">
        <v>58</v>
      </c>
      <c r="H13" s="127"/>
      <c r="I13" s="127" t="s">
        <v>59</v>
      </c>
      <c r="J13" s="285" t="s">
        <v>60</v>
      </c>
    </row>
    <row r="14" spans="1:46" x14ac:dyDescent="0.25">
      <c r="A14" s="284"/>
      <c r="B14" s="123"/>
      <c r="C14" s="124" t="s">
        <v>61</v>
      </c>
      <c r="D14" s="124"/>
      <c r="E14" s="125"/>
      <c r="F14" s="127" t="s">
        <v>62</v>
      </c>
      <c r="G14" s="127" t="s">
        <v>63</v>
      </c>
      <c r="H14" s="127" t="s">
        <v>64</v>
      </c>
      <c r="I14" s="127" t="s">
        <v>65</v>
      </c>
      <c r="J14" s="286" t="s">
        <v>66</v>
      </c>
    </row>
    <row r="15" spans="1:46" x14ac:dyDescent="0.25">
      <c r="A15" s="287"/>
      <c r="B15" s="128"/>
      <c r="C15" s="129"/>
      <c r="D15" s="129"/>
      <c r="E15" s="130"/>
      <c r="F15" s="131" t="s">
        <v>67</v>
      </c>
      <c r="G15" s="131" t="s">
        <v>68</v>
      </c>
      <c r="H15" s="131" t="s">
        <v>38</v>
      </c>
      <c r="I15" s="131" t="s">
        <v>60</v>
      </c>
      <c r="J15" s="288" t="s">
        <v>69</v>
      </c>
    </row>
    <row r="16" spans="1:46" x14ac:dyDescent="0.25">
      <c r="A16" s="289"/>
      <c r="B16" s="60"/>
      <c r="C16" s="61"/>
      <c r="D16" s="61"/>
      <c r="E16" s="60"/>
      <c r="F16" s="61"/>
      <c r="G16" s="61"/>
      <c r="H16" s="61"/>
      <c r="I16" s="61"/>
      <c r="J16" s="290"/>
    </row>
    <row r="17" spans="1:10" ht="13.8" x14ac:dyDescent="0.25">
      <c r="A17" s="291" t="s">
        <v>70</v>
      </c>
      <c r="B17" s="62"/>
      <c r="C17" s="62"/>
      <c r="D17" s="62"/>
      <c r="E17" s="62"/>
      <c r="F17" s="63"/>
      <c r="G17" s="62"/>
      <c r="H17" s="62"/>
      <c r="I17" s="62"/>
      <c r="J17" s="292"/>
    </row>
    <row r="18" spans="1:10" x14ac:dyDescent="0.25">
      <c r="A18" s="615" t="s">
        <v>71</v>
      </c>
      <c r="B18" s="616"/>
      <c r="C18" s="616"/>
      <c r="D18" s="616"/>
      <c r="E18" s="617"/>
      <c r="F18" s="117"/>
      <c r="G18" s="64"/>
      <c r="H18" s="65"/>
      <c r="I18" s="65"/>
      <c r="J18" s="293"/>
    </row>
    <row r="19" spans="1:10" x14ac:dyDescent="0.25">
      <c r="A19" s="615"/>
      <c r="B19" s="616"/>
      <c r="C19" s="616"/>
      <c r="D19" s="616"/>
      <c r="E19" s="617"/>
      <c r="F19" s="64"/>
      <c r="G19" s="64"/>
      <c r="H19" s="65"/>
      <c r="I19" s="65"/>
      <c r="J19" s="293"/>
    </row>
    <row r="20" spans="1:10" x14ac:dyDescent="0.25">
      <c r="A20" s="615"/>
      <c r="B20" s="616"/>
      <c r="C20" s="616"/>
      <c r="D20" s="616"/>
      <c r="E20" s="617"/>
      <c r="F20" s="64"/>
      <c r="G20" s="64"/>
      <c r="H20" s="65"/>
      <c r="I20" s="65"/>
      <c r="J20" s="293"/>
    </row>
    <row r="21" spans="1:10" x14ac:dyDescent="0.25">
      <c r="A21" s="615"/>
      <c r="B21" s="616"/>
      <c r="C21" s="616"/>
      <c r="D21" s="616"/>
      <c r="E21" s="617"/>
      <c r="F21" s="64"/>
      <c r="G21" s="64"/>
      <c r="H21" s="65"/>
      <c r="I21" s="65"/>
      <c r="J21" s="293"/>
    </row>
    <row r="22" spans="1:10" hidden="1" x14ac:dyDescent="0.25">
      <c r="A22" s="615"/>
      <c r="B22" s="616"/>
      <c r="C22" s="616"/>
      <c r="D22" s="616"/>
      <c r="E22" s="617"/>
      <c r="F22" s="64"/>
      <c r="G22" s="64"/>
      <c r="H22" s="65"/>
      <c r="I22" s="65"/>
      <c r="J22" s="293">
        <f t="shared" ref="J22:J26" si="0">+H22-I22</f>
        <v>0</v>
      </c>
    </row>
    <row r="23" spans="1:10" hidden="1" x14ac:dyDescent="0.25">
      <c r="A23" s="615"/>
      <c r="B23" s="616"/>
      <c r="C23" s="616"/>
      <c r="D23" s="616"/>
      <c r="E23" s="617"/>
      <c r="F23" s="64"/>
      <c r="G23" s="64"/>
      <c r="H23" s="65"/>
      <c r="I23" s="65"/>
      <c r="J23" s="293">
        <f t="shared" si="0"/>
        <v>0</v>
      </c>
    </row>
    <row r="24" spans="1:10" hidden="1" x14ac:dyDescent="0.25">
      <c r="A24" s="615"/>
      <c r="B24" s="616"/>
      <c r="C24" s="616"/>
      <c r="D24" s="616"/>
      <c r="E24" s="617"/>
      <c r="F24" s="64"/>
      <c r="G24" s="64"/>
      <c r="H24" s="65"/>
      <c r="I24" s="65"/>
      <c r="J24" s="293">
        <f t="shared" si="0"/>
        <v>0</v>
      </c>
    </row>
    <row r="25" spans="1:10" hidden="1" x14ac:dyDescent="0.25">
      <c r="A25" s="615"/>
      <c r="B25" s="616"/>
      <c r="C25" s="616"/>
      <c r="D25" s="616"/>
      <c r="E25" s="617"/>
      <c r="F25" s="64"/>
      <c r="G25" s="64"/>
      <c r="H25" s="65"/>
      <c r="I25" s="65"/>
      <c r="J25" s="293">
        <f t="shared" si="0"/>
        <v>0</v>
      </c>
    </row>
    <row r="26" spans="1:10" hidden="1" x14ac:dyDescent="0.25">
      <c r="A26" s="615"/>
      <c r="B26" s="616"/>
      <c r="C26" s="616"/>
      <c r="D26" s="616"/>
      <c r="E26" s="617"/>
      <c r="F26" s="64"/>
      <c r="G26" s="64"/>
      <c r="H26" s="65"/>
      <c r="I26" s="65"/>
      <c r="J26" s="293">
        <f t="shared" si="0"/>
        <v>0</v>
      </c>
    </row>
    <row r="27" spans="1:10" x14ac:dyDescent="0.25">
      <c r="A27" s="615"/>
      <c r="B27" s="616"/>
      <c r="C27" s="616"/>
      <c r="D27" s="616"/>
      <c r="E27" s="617"/>
      <c r="F27" s="66"/>
      <c r="G27" s="66"/>
      <c r="H27" s="67"/>
      <c r="I27" s="67"/>
      <c r="J27" s="293"/>
    </row>
    <row r="28" spans="1:10" x14ac:dyDescent="0.25">
      <c r="A28" s="294"/>
      <c r="B28" s="68"/>
      <c r="C28" s="69"/>
      <c r="D28" s="618"/>
      <c r="E28" s="619"/>
      <c r="F28" s="619"/>
      <c r="G28" s="70"/>
      <c r="H28" s="70"/>
      <c r="I28" s="71" t="s">
        <v>72</v>
      </c>
      <c r="J28" s="295">
        <f>SUM(J18:J27)</f>
        <v>0</v>
      </c>
    </row>
    <row r="29" spans="1:10" ht="15" x14ac:dyDescent="0.25">
      <c r="A29" s="296"/>
      <c r="B29" s="72"/>
      <c r="C29" s="72"/>
      <c r="D29" s="72"/>
      <c r="E29" s="72"/>
      <c r="F29" s="73"/>
      <c r="G29" s="73"/>
      <c r="H29" s="59"/>
      <c r="I29" s="73"/>
      <c r="J29" s="297"/>
    </row>
    <row r="30" spans="1:10" x14ac:dyDescent="0.25">
      <c r="A30" s="291" t="s">
        <v>73</v>
      </c>
      <c r="B30" s="62"/>
      <c r="C30" s="62"/>
      <c r="D30" s="62"/>
      <c r="E30" s="62"/>
      <c r="F30" s="62"/>
      <c r="G30" s="62"/>
      <c r="H30" s="62"/>
      <c r="I30" s="62"/>
      <c r="J30" s="292"/>
    </row>
    <row r="31" spans="1:10" x14ac:dyDescent="0.25">
      <c r="A31" s="615" t="s">
        <v>74</v>
      </c>
      <c r="B31" s="616"/>
      <c r="C31" s="616"/>
      <c r="D31" s="616"/>
      <c r="E31" s="617"/>
      <c r="F31" s="117"/>
      <c r="G31" s="64"/>
      <c r="H31" s="65"/>
      <c r="I31" s="65"/>
      <c r="J31" s="293"/>
    </row>
    <row r="32" spans="1:10" x14ac:dyDescent="0.25">
      <c r="A32" s="615"/>
      <c r="B32" s="616"/>
      <c r="C32" s="616"/>
      <c r="D32" s="616"/>
      <c r="E32" s="617"/>
      <c r="F32" s="64"/>
      <c r="G32" s="64"/>
      <c r="H32" s="65"/>
      <c r="I32" s="65"/>
      <c r="J32" s="293"/>
    </row>
    <row r="33" spans="1:10" x14ac:dyDescent="0.25">
      <c r="A33" s="615"/>
      <c r="B33" s="616"/>
      <c r="C33" s="616"/>
      <c r="D33" s="616"/>
      <c r="E33" s="617"/>
      <c r="F33" s="64"/>
      <c r="G33" s="64"/>
      <c r="H33" s="65"/>
      <c r="I33" s="65"/>
      <c r="J33" s="293"/>
    </row>
    <row r="34" spans="1:10" x14ac:dyDescent="0.25">
      <c r="A34" s="615"/>
      <c r="B34" s="616"/>
      <c r="C34" s="616"/>
      <c r="D34" s="616"/>
      <c r="E34" s="617"/>
      <c r="F34" s="64"/>
      <c r="G34" s="64"/>
      <c r="H34" s="65"/>
      <c r="I34" s="65"/>
      <c r="J34" s="293"/>
    </row>
    <row r="35" spans="1:10" hidden="1" x14ac:dyDescent="0.25">
      <c r="A35" s="615"/>
      <c r="B35" s="616"/>
      <c r="C35" s="616"/>
      <c r="D35" s="616"/>
      <c r="E35" s="617"/>
      <c r="F35" s="64"/>
      <c r="G35" s="64"/>
      <c r="H35" s="65"/>
      <c r="I35" s="65"/>
      <c r="J35" s="293"/>
    </row>
    <row r="36" spans="1:10" hidden="1" x14ac:dyDescent="0.25">
      <c r="A36" s="615"/>
      <c r="B36" s="616"/>
      <c r="C36" s="616"/>
      <c r="D36" s="616"/>
      <c r="E36" s="617"/>
      <c r="F36" s="64"/>
      <c r="G36" s="64"/>
      <c r="H36" s="65"/>
      <c r="I36" s="65"/>
      <c r="J36" s="293"/>
    </row>
    <row r="37" spans="1:10" hidden="1" x14ac:dyDescent="0.25">
      <c r="A37" s="615"/>
      <c r="B37" s="616"/>
      <c r="C37" s="616"/>
      <c r="D37" s="616"/>
      <c r="E37" s="617"/>
      <c r="F37" s="64"/>
      <c r="G37" s="64"/>
      <c r="H37" s="65"/>
      <c r="I37" s="65"/>
      <c r="J37" s="293"/>
    </row>
    <row r="38" spans="1:10" hidden="1" x14ac:dyDescent="0.25">
      <c r="A38" s="615"/>
      <c r="B38" s="616"/>
      <c r="C38" s="616"/>
      <c r="D38" s="616"/>
      <c r="E38" s="617"/>
      <c r="F38" s="64"/>
      <c r="G38" s="64"/>
      <c r="H38" s="65"/>
      <c r="I38" s="65"/>
      <c r="J38" s="293"/>
    </row>
    <row r="39" spans="1:10" hidden="1" x14ac:dyDescent="0.25">
      <c r="A39" s="615"/>
      <c r="B39" s="616"/>
      <c r="C39" s="616"/>
      <c r="D39" s="616"/>
      <c r="E39" s="617"/>
      <c r="F39" s="64"/>
      <c r="G39" s="64"/>
      <c r="H39" s="65"/>
      <c r="I39" s="65"/>
      <c r="J39" s="293"/>
    </row>
    <row r="40" spans="1:10" x14ac:dyDescent="0.25">
      <c r="A40" s="615"/>
      <c r="B40" s="616"/>
      <c r="C40" s="616"/>
      <c r="D40" s="616"/>
      <c r="E40" s="617"/>
      <c r="F40" s="66"/>
      <c r="G40" s="66"/>
      <c r="H40" s="67"/>
      <c r="I40" s="67"/>
      <c r="J40" s="293"/>
    </row>
    <row r="41" spans="1:10" x14ac:dyDescent="0.25">
      <c r="A41" s="294"/>
      <c r="B41" s="68"/>
      <c r="C41" s="69"/>
      <c r="D41" s="618"/>
      <c r="E41" s="619"/>
      <c r="F41" s="619"/>
      <c r="G41" s="70"/>
      <c r="H41" s="70"/>
      <c r="I41" s="71" t="s">
        <v>72</v>
      </c>
      <c r="J41" s="295">
        <f>SUM(J31:J40)</f>
        <v>0</v>
      </c>
    </row>
    <row r="42" spans="1:10" x14ac:dyDescent="0.25">
      <c r="A42" s="298"/>
      <c r="B42" s="59"/>
      <c r="C42" s="59"/>
      <c r="D42" s="59"/>
      <c r="E42" s="59"/>
      <c r="F42" s="59"/>
      <c r="G42" s="59"/>
      <c r="H42" s="59"/>
      <c r="I42" s="59"/>
      <c r="J42" s="299"/>
    </row>
    <row r="43" spans="1:10" ht="13.8" x14ac:dyDescent="0.25">
      <c r="A43" s="291" t="s">
        <v>75</v>
      </c>
      <c r="B43" s="62"/>
      <c r="C43" s="62"/>
      <c r="D43" s="62"/>
      <c r="E43" s="62"/>
      <c r="F43" s="63"/>
      <c r="G43" s="62"/>
      <c r="H43" s="62"/>
      <c r="I43" s="62"/>
      <c r="J43" s="292"/>
    </row>
    <row r="44" spans="1:10" x14ac:dyDescent="0.25">
      <c r="A44" s="615" t="s">
        <v>76</v>
      </c>
      <c r="B44" s="616"/>
      <c r="C44" s="616"/>
      <c r="D44" s="616"/>
      <c r="E44" s="617"/>
      <c r="F44" s="117"/>
      <c r="G44" s="64"/>
      <c r="H44" s="65"/>
      <c r="I44" s="65"/>
      <c r="J44" s="293"/>
    </row>
    <row r="45" spans="1:10" x14ac:dyDescent="0.25">
      <c r="A45" s="615"/>
      <c r="B45" s="616"/>
      <c r="C45" s="616"/>
      <c r="D45" s="616"/>
      <c r="E45" s="617"/>
      <c r="F45" s="64"/>
      <c r="G45" s="64"/>
      <c r="H45" s="65"/>
      <c r="I45" s="65"/>
      <c r="J45" s="293"/>
    </row>
    <row r="46" spans="1:10" x14ac:dyDescent="0.25">
      <c r="A46" s="615"/>
      <c r="B46" s="616"/>
      <c r="C46" s="616"/>
      <c r="D46" s="616"/>
      <c r="E46" s="617"/>
      <c r="F46" s="64"/>
      <c r="G46" s="64"/>
      <c r="H46" s="65"/>
      <c r="I46" s="65"/>
      <c r="J46" s="293"/>
    </row>
    <row r="47" spans="1:10" x14ac:dyDescent="0.25">
      <c r="A47" s="615"/>
      <c r="B47" s="616"/>
      <c r="C47" s="616"/>
      <c r="D47" s="616"/>
      <c r="E47" s="617"/>
      <c r="F47" s="64"/>
      <c r="G47" s="64"/>
      <c r="H47" s="65"/>
      <c r="I47" s="65"/>
      <c r="J47" s="293"/>
    </row>
    <row r="48" spans="1:10" hidden="1" x14ac:dyDescent="0.25">
      <c r="A48" s="615"/>
      <c r="B48" s="616"/>
      <c r="C48" s="616"/>
      <c r="D48" s="616"/>
      <c r="E48" s="617"/>
      <c r="F48" s="64"/>
      <c r="G48" s="64"/>
      <c r="H48" s="65"/>
      <c r="I48" s="65"/>
      <c r="J48" s="293">
        <f t="shared" ref="J48:J52" si="1">+H48-I48</f>
        <v>0</v>
      </c>
    </row>
    <row r="49" spans="1:10" hidden="1" x14ac:dyDescent="0.25">
      <c r="A49" s="615"/>
      <c r="B49" s="616"/>
      <c r="C49" s="616"/>
      <c r="D49" s="616"/>
      <c r="E49" s="617"/>
      <c r="F49" s="64"/>
      <c r="G49" s="64"/>
      <c r="H49" s="65"/>
      <c r="I49" s="65"/>
      <c r="J49" s="293">
        <f t="shared" si="1"/>
        <v>0</v>
      </c>
    </row>
    <row r="50" spans="1:10" hidden="1" x14ac:dyDescent="0.25">
      <c r="A50" s="615"/>
      <c r="B50" s="616"/>
      <c r="C50" s="616"/>
      <c r="D50" s="616"/>
      <c r="E50" s="617"/>
      <c r="F50" s="64"/>
      <c r="G50" s="64"/>
      <c r="H50" s="65"/>
      <c r="I50" s="65"/>
      <c r="J50" s="293">
        <f t="shared" si="1"/>
        <v>0</v>
      </c>
    </row>
    <row r="51" spans="1:10" hidden="1" x14ac:dyDescent="0.25">
      <c r="A51" s="615"/>
      <c r="B51" s="616"/>
      <c r="C51" s="616"/>
      <c r="D51" s="616"/>
      <c r="E51" s="617"/>
      <c r="F51" s="64"/>
      <c r="G51" s="64"/>
      <c r="H51" s="65"/>
      <c r="I51" s="65"/>
      <c r="J51" s="293">
        <f t="shared" si="1"/>
        <v>0</v>
      </c>
    </row>
    <row r="52" spans="1:10" hidden="1" x14ac:dyDescent="0.25">
      <c r="A52" s="615"/>
      <c r="B52" s="616"/>
      <c r="C52" s="616"/>
      <c r="D52" s="616"/>
      <c r="E52" s="617"/>
      <c r="F52" s="64"/>
      <c r="G52" s="64"/>
      <c r="H52" s="65"/>
      <c r="I52" s="65"/>
      <c r="J52" s="293">
        <f t="shared" si="1"/>
        <v>0</v>
      </c>
    </row>
    <row r="53" spans="1:10" x14ac:dyDescent="0.25">
      <c r="A53" s="615"/>
      <c r="B53" s="616"/>
      <c r="C53" s="616"/>
      <c r="D53" s="616"/>
      <c r="E53" s="617"/>
      <c r="F53" s="66"/>
      <c r="G53" s="66"/>
      <c r="H53" s="67"/>
      <c r="I53" s="67"/>
      <c r="J53" s="293"/>
    </row>
    <row r="54" spans="1:10" x14ac:dyDescent="0.25">
      <c r="A54" s="294"/>
      <c r="B54" s="68"/>
      <c r="C54" s="69"/>
      <c r="D54" s="618"/>
      <c r="E54" s="619"/>
      <c r="F54" s="619"/>
      <c r="G54" s="70"/>
      <c r="H54" s="70"/>
      <c r="I54" s="71" t="s">
        <v>72</v>
      </c>
      <c r="J54" s="295">
        <f>SUM(J44:J53)</f>
        <v>0</v>
      </c>
    </row>
    <row r="55" spans="1:10" x14ac:dyDescent="0.25">
      <c r="A55" s="298"/>
      <c r="B55" s="59"/>
      <c r="C55" s="59"/>
      <c r="D55" s="59"/>
      <c r="E55" s="59"/>
      <c r="F55" s="59"/>
      <c r="G55" s="59"/>
      <c r="H55" s="59"/>
      <c r="I55" s="59"/>
      <c r="J55" s="299"/>
    </row>
    <row r="56" spans="1:10" x14ac:dyDescent="0.25">
      <c r="A56" s="300" t="s">
        <v>113</v>
      </c>
      <c r="B56" s="74"/>
      <c r="C56" s="75"/>
      <c r="D56" s="75"/>
      <c r="E56" s="75"/>
      <c r="F56" s="76"/>
      <c r="G56" s="76"/>
      <c r="H56" s="77"/>
      <c r="I56" s="77"/>
      <c r="J56" s="295">
        <f>+J28+J41+J54</f>
        <v>0</v>
      </c>
    </row>
    <row r="57" spans="1:10" x14ac:dyDescent="0.25">
      <c r="A57" s="298"/>
      <c r="B57" s="59"/>
      <c r="C57" s="59"/>
      <c r="D57" s="59"/>
      <c r="E57" s="59"/>
      <c r="F57" s="59"/>
      <c r="G57" s="59"/>
      <c r="H57" s="59"/>
      <c r="I57" s="59"/>
      <c r="J57" s="299"/>
    </row>
    <row r="58" spans="1:10" x14ac:dyDescent="0.25">
      <c r="A58" s="301" t="s">
        <v>77</v>
      </c>
      <c r="B58" s="78"/>
      <c r="C58" s="78"/>
      <c r="D58" s="78"/>
      <c r="E58" s="78"/>
      <c r="F58" s="78"/>
      <c r="G58" s="78"/>
      <c r="H58" s="78"/>
      <c r="I58" s="78"/>
      <c r="J58" s="302"/>
    </row>
    <row r="59" spans="1:10" ht="13.8" thickBot="1" x14ac:dyDescent="0.3">
      <c r="A59" s="242"/>
      <c r="B59" s="243"/>
      <c r="C59" s="243"/>
      <c r="D59" s="243"/>
      <c r="E59" s="243"/>
      <c r="F59" s="243"/>
      <c r="G59" s="243"/>
      <c r="H59" s="243"/>
      <c r="I59" s="243"/>
      <c r="J59" s="244"/>
    </row>
  </sheetData>
  <mergeCells count="37">
    <mergeCell ref="A48:E48"/>
    <mergeCell ref="A46:E46"/>
    <mergeCell ref="A45:E45"/>
    <mergeCell ref="D54:F54"/>
    <mergeCell ref="A50:E50"/>
    <mergeCell ref="A51:E51"/>
    <mergeCell ref="A52:E52"/>
    <mergeCell ref="A53:E53"/>
    <mergeCell ref="A49:E49"/>
    <mergeCell ref="A47:E47"/>
    <mergeCell ref="A44:E44"/>
    <mergeCell ref="A23:E23"/>
    <mergeCell ref="D28:F28"/>
    <mergeCell ref="A31:E31"/>
    <mergeCell ref="A27:E27"/>
    <mergeCell ref="A33:E33"/>
    <mergeCell ref="A24:E24"/>
    <mergeCell ref="A38:E38"/>
    <mergeCell ref="A37:E37"/>
    <mergeCell ref="A36:E36"/>
    <mergeCell ref="A34:E34"/>
    <mergeCell ref="A1:J1"/>
    <mergeCell ref="A32:E32"/>
    <mergeCell ref="D41:F41"/>
    <mergeCell ref="A6:E6"/>
    <mergeCell ref="A18:E18"/>
    <mergeCell ref="A19:E19"/>
    <mergeCell ref="A26:E26"/>
    <mergeCell ref="A25:E25"/>
    <mergeCell ref="A39:E39"/>
    <mergeCell ref="A40:E40"/>
    <mergeCell ref="A35:E35"/>
    <mergeCell ref="A20:E20"/>
    <mergeCell ref="A21:E21"/>
    <mergeCell ref="A22:E22"/>
    <mergeCell ref="C8:E8"/>
    <mergeCell ref="H8:I8"/>
  </mergeCells>
  <phoneticPr fontId="2" type="noConversion"/>
  <pageMargins left="0.75" right="0.75" top="1" bottom="1" header="0.5" footer="0.5"/>
  <pageSetup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46"/>
  <sheetViews>
    <sheetView zoomScale="90" zoomScaleNormal="90" workbookViewId="0">
      <selection sqref="A1:O1"/>
    </sheetView>
  </sheetViews>
  <sheetFormatPr defaultColWidth="8.88671875" defaultRowHeight="13.2" x14ac:dyDescent="0.25"/>
  <cols>
    <col min="1" max="2" width="12.6640625" customWidth="1"/>
    <col min="3" max="3" width="12.88671875" customWidth="1"/>
    <col min="4" max="4" width="20.6640625" customWidth="1"/>
    <col min="5" max="5" width="12.6640625" customWidth="1"/>
    <col min="6" max="15" width="10.6640625" customWidth="1"/>
  </cols>
  <sheetData>
    <row r="1" spans="1:45" x14ac:dyDescent="0.25">
      <c r="A1" s="549" t="s">
        <v>111</v>
      </c>
      <c r="B1" s="550"/>
      <c r="C1" s="550"/>
      <c r="D1" s="550"/>
      <c r="E1" s="550"/>
      <c r="F1" s="550"/>
      <c r="G1" s="550"/>
      <c r="H1" s="550"/>
      <c r="I1" s="550"/>
      <c r="J1" s="550"/>
      <c r="K1" s="550"/>
      <c r="L1" s="550"/>
      <c r="M1" s="550"/>
      <c r="N1" s="550"/>
      <c r="O1" s="623"/>
      <c r="P1" s="314"/>
      <c r="Q1" s="146"/>
    </row>
    <row r="2" spans="1:45" s="139" customFormat="1" x14ac:dyDescent="0.25">
      <c r="A2" s="331"/>
      <c r="B2" s="137"/>
      <c r="C2" s="137"/>
      <c r="D2" s="375"/>
      <c r="E2" s="375"/>
      <c r="F2" s="375"/>
      <c r="G2" s="375"/>
      <c r="H2" s="375"/>
      <c r="I2" s="375"/>
      <c r="J2" s="375"/>
      <c r="K2" s="137"/>
      <c r="L2" s="137"/>
      <c r="M2" s="137"/>
      <c r="N2" s="600" t="s">
        <v>181</v>
      </c>
      <c r="O2" s="601"/>
      <c r="P2" s="6"/>
      <c r="Q2" s="146"/>
    </row>
    <row r="3" spans="1:45" s="139" customFormat="1" x14ac:dyDescent="0.25">
      <c r="A3" s="331"/>
      <c r="B3" s="137"/>
      <c r="C3" s="137"/>
      <c r="D3" s="375"/>
      <c r="E3" s="375"/>
      <c r="F3" s="375"/>
      <c r="G3" s="375"/>
      <c r="H3" s="375"/>
      <c r="I3" s="375"/>
      <c r="J3" s="375"/>
      <c r="K3" s="137"/>
      <c r="L3" s="137"/>
      <c r="M3" s="137"/>
      <c r="N3" s="137"/>
      <c r="O3" s="339"/>
      <c r="P3" s="6"/>
      <c r="Q3" s="146"/>
    </row>
    <row r="4" spans="1:45" s="58" customFormat="1" x14ac:dyDescent="0.25">
      <c r="A4" s="201" t="str">
        <f>+'1-Cover Page'!A5</f>
        <v>Federal Fiscal Year (FFY)</v>
      </c>
      <c r="B4" s="92"/>
      <c r="C4" s="136">
        <f>+'1-Cover Page'!B5</f>
        <v>0</v>
      </c>
      <c r="D4" s="106"/>
      <c r="E4" s="106"/>
      <c r="F4" s="106"/>
      <c r="G4" s="106"/>
      <c r="H4" s="376"/>
      <c r="I4" s="106"/>
      <c r="J4" s="106"/>
      <c r="K4" s="92" t="str">
        <f>+'1-Cover Page'!A6</f>
        <v>Reporting Period:</v>
      </c>
      <c r="L4" s="92"/>
      <c r="M4" s="95">
        <f>'1-Cover Page'!B6</f>
        <v>0</v>
      </c>
      <c r="N4" s="92"/>
      <c r="O4" s="251"/>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row>
    <row r="5" spans="1:45" x14ac:dyDescent="0.25">
      <c r="A5" s="201"/>
      <c r="B5" s="1"/>
      <c r="C5" s="1"/>
      <c r="D5" s="140"/>
      <c r="E5" s="140"/>
      <c r="F5" s="1"/>
      <c r="G5" s="2"/>
      <c r="H5" s="1"/>
      <c r="I5" s="377"/>
      <c r="J5" s="2"/>
      <c r="K5" s="7"/>
      <c r="L5" s="6"/>
      <c r="M5" s="4"/>
      <c r="N5" s="5"/>
      <c r="O5" s="254"/>
      <c r="P5" s="6"/>
      <c r="Q5" s="146"/>
    </row>
    <row r="6" spans="1:45" ht="15.75" customHeight="1" x14ac:dyDescent="0.3">
      <c r="A6" s="620" t="s">
        <v>0</v>
      </c>
      <c r="B6" s="621"/>
      <c r="C6" s="621"/>
      <c r="D6" s="378"/>
      <c r="E6" s="378"/>
      <c r="F6" s="1"/>
      <c r="G6" s="2"/>
      <c r="H6" s="374"/>
      <c r="I6" s="374"/>
      <c r="J6" s="374"/>
      <c r="K6" s="104"/>
      <c r="L6" s="6"/>
      <c r="M6" s="146"/>
      <c r="N6" s="105"/>
      <c r="O6" s="303"/>
      <c r="P6" s="6"/>
      <c r="Q6" s="146"/>
    </row>
    <row r="7" spans="1:45" ht="21" x14ac:dyDescent="0.4">
      <c r="A7" s="315"/>
      <c r="B7" s="8"/>
      <c r="C7" s="8"/>
      <c r="D7" s="8"/>
      <c r="E7" s="9"/>
      <c r="F7" s="8"/>
      <c r="G7" s="8"/>
      <c r="H7" s="374"/>
      <c r="I7" s="374"/>
      <c r="J7" s="374"/>
      <c r="K7" s="2" t="s">
        <v>28</v>
      </c>
      <c r="L7" s="138">
        <f>+'1-Cover Page'!B8</f>
        <v>0</v>
      </c>
      <c r="M7" s="2" t="s">
        <v>29</v>
      </c>
      <c r="N7" s="138">
        <f>+'1-Cover Page'!B9</f>
        <v>0</v>
      </c>
      <c r="O7" s="254"/>
      <c r="P7" s="8"/>
      <c r="Q7" s="146"/>
    </row>
    <row r="8" spans="1:45" ht="8.25" customHeight="1" x14ac:dyDescent="0.4">
      <c r="A8" s="315"/>
      <c r="B8" s="8"/>
      <c r="C8" s="8"/>
      <c r="D8" s="8"/>
      <c r="E8" s="9"/>
      <c r="F8" s="8"/>
      <c r="G8" s="8"/>
      <c r="H8" s="2"/>
      <c r="I8" s="103"/>
      <c r="J8" s="2"/>
      <c r="K8" s="101"/>
      <c r="L8" s="3"/>
      <c r="M8" s="146"/>
      <c r="N8" s="146"/>
      <c r="O8" s="305"/>
      <c r="P8" s="8"/>
      <c r="Q8" s="146"/>
    </row>
    <row r="9" spans="1:45" ht="16.8" x14ac:dyDescent="0.25">
      <c r="A9" s="316" t="s">
        <v>155</v>
      </c>
      <c r="B9" s="10"/>
      <c r="C9" s="10"/>
      <c r="D9" s="10"/>
      <c r="E9" s="10"/>
      <c r="F9" s="10"/>
      <c r="G9" s="10"/>
      <c r="H9" s="10"/>
      <c r="I9" s="10"/>
      <c r="J9" s="10"/>
      <c r="K9" s="10"/>
      <c r="L9" s="10"/>
      <c r="M9" s="10"/>
      <c r="N9" s="10"/>
      <c r="O9" s="306"/>
      <c r="P9" s="59"/>
      <c r="Q9" s="146"/>
    </row>
    <row r="10" spans="1:45" ht="21.6" thickBot="1" x14ac:dyDescent="0.45">
      <c r="A10" s="315"/>
      <c r="B10" s="8"/>
      <c r="C10" s="8"/>
      <c r="D10" s="8"/>
      <c r="E10" s="9"/>
      <c r="F10" s="8"/>
      <c r="G10" s="8"/>
      <c r="H10" s="8"/>
      <c r="I10" s="8"/>
      <c r="J10" s="8"/>
      <c r="K10" s="8"/>
      <c r="L10" s="8"/>
      <c r="M10" s="8"/>
      <c r="N10" s="8"/>
      <c r="O10" s="307"/>
      <c r="P10" s="8"/>
      <c r="Q10" s="146"/>
    </row>
    <row r="11" spans="1:45" ht="15.6" thickBot="1" x14ac:dyDescent="0.3">
      <c r="A11" s="11" t="s">
        <v>78</v>
      </c>
      <c r="B11" s="12"/>
      <c r="C11" s="13"/>
      <c r="D11" s="13"/>
      <c r="E11" s="14"/>
      <c r="F11" s="15" t="s">
        <v>112</v>
      </c>
      <c r="G11" s="16"/>
      <c r="H11" s="16"/>
      <c r="I11" s="16"/>
      <c r="J11" s="16"/>
      <c r="K11" s="17"/>
      <c r="L11" s="18" t="s">
        <v>79</v>
      </c>
      <c r="M11" s="13"/>
      <c r="N11" s="13"/>
      <c r="O11" s="14"/>
      <c r="P11" s="8"/>
      <c r="Q11" s="146"/>
    </row>
    <row r="12" spans="1:45" ht="69.599999999999994" thickBot="1" x14ac:dyDescent="0.3">
      <c r="A12" s="325" t="s">
        <v>80</v>
      </c>
      <c r="B12" s="326" t="s">
        <v>81</v>
      </c>
      <c r="C12" s="327" t="s">
        <v>82</v>
      </c>
      <c r="D12" s="19" t="s">
        <v>83</v>
      </c>
      <c r="E12" s="328" t="s">
        <v>84</v>
      </c>
      <c r="F12" s="329" t="s">
        <v>85</v>
      </c>
      <c r="G12" s="330" t="s">
        <v>86</v>
      </c>
      <c r="H12" s="19" t="s">
        <v>13</v>
      </c>
      <c r="I12" s="19" t="s">
        <v>15</v>
      </c>
      <c r="J12" s="19" t="s">
        <v>87</v>
      </c>
      <c r="K12" s="330" t="s">
        <v>88</v>
      </c>
      <c r="L12" s="329" t="s">
        <v>89</v>
      </c>
      <c r="M12" s="19" t="s">
        <v>90</v>
      </c>
      <c r="N12" s="19" t="s">
        <v>91</v>
      </c>
      <c r="O12" s="20" t="s">
        <v>92</v>
      </c>
      <c r="P12" s="8"/>
      <c r="Q12" s="146"/>
    </row>
    <row r="13" spans="1:45" ht="15.6" thickBot="1" x14ac:dyDescent="0.3">
      <c r="A13" s="317"/>
      <c r="B13" s="21"/>
      <c r="C13" s="21"/>
      <c r="D13" s="22"/>
      <c r="E13" s="23"/>
      <c r="F13" s="23"/>
      <c r="G13" s="23"/>
      <c r="H13" s="24"/>
      <c r="I13" s="23"/>
      <c r="J13" s="23"/>
      <c r="K13" s="23"/>
      <c r="L13" s="23"/>
      <c r="M13" s="23"/>
      <c r="N13" s="23"/>
      <c r="O13" s="20"/>
      <c r="P13" s="8"/>
      <c r="Q13" s="146"/>
    </row>
    <row r="14" spans="1:45" ht="15" x14ac:dyDescent="0.25">
      <c r="A14" s="25" t="s">
        <v>49</v>
      </c>
      <c r="B14" s="167"/>
      <c r="C14" s="167"/>
      <c r="D14" s="167"/>
      <c r="E14" s="26"/>
      <c r="F14" s="27"/>
      <c r="G14" s="27"/>
      <c r="H14" s="27"/>
      <c r="I14" s="27"/>
      <c r="J14" s="27"/>
      <c r="K14" s="27"/>
      <c r="L14" s="28"/>
      <c r="M14" s="28"/>
      <c r="N14" s="29"/>
      <c r="O14" s="30"/>
      <c r="P14" s="8"/>
      <c r="Q14" s="146"/>
    </row>
    <row r="15" spans="1:45" ht="15" x14ac:dyDescent="0.25">
      <c r="A15" s="109" t="s">
        <v>38</v>
      </c>
      <c r="B15" s="110"/>
      <c r="C15" s="110"/>
      <c r="D15" s="110"/>
      <c r="E15" s="111"/>
      <c r="F15" s="112"/>
      <c r="G15" s="113"/>
      <c r="H15" s="113"/>
      <c r="I15" s="113"/>
      <c r="J15" s="113"/>
      <c r="K15" s="114"/>
      <c r="L15" s="321"/>
      <c r="M15" s="322"/>
      <c r="N15" s="113"/>
      <c r="O15" s="169">
        <f t="shared" ref="O15:O17" si="0">SUM(M15:N15)</f>
        <v>0</v>
      </c>
      <c r="P15" s="8"/>
      <c r="Q15" s="146"/>
    </row>
    <row r="16" spans="1:45" ht="15" x14ac:dyDescent="0.25">
      <c r="A16" s="31"/>
      <c r="B16" s="170"/>
      <c r="C16" s="170"/>
      <c r="D16" s="170"/>
      <c r="E16" s="32"/>
      <c r="F16" s="112"/>
      <c r="G16" s="172"/>
      <c r="H16" s="113"/>
      <c r="I16" s="113"/>
      <c r="J16" s="113"/>
      <c r="K16" s="114"/>
      <c r="L16" s="173"/>
      <c r="M16" s="113"/>
      <c r="N16" s="172"/>
      <c r="O16" s="169">
        <f t="shared" si="0"/>
        <v>0</v>
      </c>
      <c r="P16" s="8"/>
      <c r="Q16" s="146"/>
    </row>
    <row r="17" spans="1:17" ht="15" x14ac:dyDescent="0.25">
      <c r="A17" s="624" t="s">
        <v>114</v>
      </c>
      <c r="B17" s="625"/>
      <c r="C17" s="625"/>
      <c r="D17" s="626"/>
      <c r="E17" s="35"/>
      <c r="F17" s="178"/>
      <c r="G17" s="179"/>
      <c r="H17" s="179"/>
      <c r="I17" s="179"/>
      <c r="J17" s="179"/>
      <c r="K17" s="108"/>
      <c r="L17" s="180"/>
      <c r="M17" s="181"/>
      <c r="N17" s="181">
        <v>0</v>
      </c>
      <c r="O17" s="169">
        <f t="shared" si="0"/>
        <v>0</v>
      </c>
      <c r="P17" s="8"/>
      <c r="Q17" s="146"/>
    </row>
    <row r="18" spans="1:17" ht="15.6" thickBot="1" x14ac:dyDescent="0.3">
      <c r="A18" s="36" t="s">
        <v>93</v>
      </c>
      <c r="B18" s="183"/>
      <c r="C18" s="183"/>
      <c r="D18" s="183"/>
      <c r="E18" s="37"/>
      <c r="F18" s="90">
        <f t="shared" ref="F18:K18" si="1">SUM(F15:F17)</f>
        <v>0</v>
      </c>
      <c r="G18" s="90">
        <f t="shared" si="1"/>
        <v>0</v>
      </c>
      <c r="H18" s="90">
        <f t="shared" si="1"/>
        <v>0</v>
      </c>
      <c r="I18" s="90">
        <f t="shared" si="1"/>
        <v>0</v>
      </c>
      <c r="J18" s="90">
        <f t="shared" si="1"/>
        <v>0</v>
      </c>
      <c r="K18" s="90">
        <f t="shared" si="1"/>
        <v>0</v>
      </c>
      <c r="L18" s="184"/>
      <c r="M18" s="91">
        <f>SUM(M15:M17)</f>
        <v>0</v>
      </c>
      <c r="N18" s="91">
        <f>SUM(N15:N17)</f>
        <v>0</v>
      </c>
      <c r="O18" s="308">
        <f>SUM(O15:O17)</f>
        <v>0</v>
      </c>
      <c r="P18" s="8"/>
      <c r="Q18" s="146"/>
    </row>
    <row r="19" spans="1:17" ht="15.6" thickBot="1" x14ac:dyDescent="0.3">
      <c r="A19" s="318"/>
      <c r="B19" s="185"/>
      <c r="C19" s="185"/>
      <c r="D19" s="185"/>
      <c r="E19" s="38"/>
      <c r="F19" s="39"/>
      <c r="G19" s="39"/>
      <c r="H19" s="39"/>
      <c r="I19" s="39"/>
      <c r="J19" s="39"/>
      <c r="K19" s="40"/>
      <c r="L19" s="41"/>
      <c r="M19" s="41"/>
      <c r="N19" s="42"/>
      <c r="O19" s="309"/>
      <c r="P19" s="8"/>
      <c r="Q19" s="146"/>
    </row>
    <row r="20" spans="1:17" ht="15" x14ac:dyDescent="0.25">
      <c r="A20" s="25" t="s">
        <v>137</v>
      </c>
      <c r="B20" s="167"/>
      <c r="C20" s="167"/>
      <c r="D20" s="167"/>
      <c r="E20" s="26"/>
      <c r="F20" s="27"/>
      <c r="G20" s="27"/>
      <c r="H20" s="27"/>
      <c r="I20" s="27"/>
      <c r="J20" s="27"/>
      <c r="K20" s="27"/>
      <c r="L20" s="28"/>
      <c r="M20" s="28"/>
      <c r="N20" s="29"/>
      <c r="O20" s="30"/>
      <c r="P20" s="8"/>
      <c r="Q20" s="146"/>
    </row>
    <row r="21" spans="1:17" ht="15" x14ac:dyDescent="0.25">
      <c r="A21" s="109"/>
      <c r="B21" s="110"/>
      <c r="C21" s="110"/>
      <c r="D21" s="110"/>
      <c r="E21" s="111"/>
      <c r="F21" s="112"/>
      <c r="G21" s="113"/>
      <c r="H21" s="113"/>
      <c r="I21" s="113"/>
      <c r="J21" s="113"/>
      <c r="K21" s="114"/>
      <c r="L21" s="115"/>
      <c r="M21" s="113"/>
      <c r="N21" s="168"/>
      <c r="O21" s="169">
        <f t="shared" ref="O21:O23" si="2">SUM(M21:N21)</f>
        <v>0</v>
      </c>
      <c r="P21" s="8"/>
      <c r="Q21" s="146"/>
    </row>
    <row r="22" spans="1:17" ht="15" x14ac:dyDescent="0.25">
      <c r="A22" s="31"/>
      <c r="B22" s="170"/>
      <c r="C22" s="170"/>
      <c r="D22" s="170"/>
      <c r="E22" s="32"/>
      <c r="F22" s="171"/>
      <c r="G22" s="172"/>
      <c r="H22" s="172"/>
      <c r="I22" s="172"/>
      <c r="J22" s="172"/>
      <c r="K22" s="116"/>
      <c r="L22" s="173"/>
      <c r="M22" s="172"/>
      <c r="N22" s="172"/>
      <c r="O22" s="169">
        <f t="shared" si="2"/>
        <v>0</v>
      </c>
      <c r="P22" s="8"/>
      <c r="Q22" s="146"/>
    </row>
    <row r="23" spans="1:17" ht="15" x14ac:dyDescent="0.25">
      <c r="A23" s="624" t="s">
        <v>114</v>
      </c>
      <c r="B23" s="625"/>
      <c r="C23" s="625"/>
      <c r="D23" s="626"/>
      <c r="E23" s="35"/>
      <c r="F23" s="178"/>
      <c r="G23" s="179"/>
      <c r="H23" s="179"/>
      <c r="I23" s="179"/>
      <c r="J23" s="179"/>
      <c r="K23" s="108"/>
      <c r="L23" s="180"/>
      <c r="M23" s="181">
        <v>0</v>
      </c>
      <c r="N23" s="181">
        <v>0</v>
      </c>
      <c r="O23" s="169">
        <f t="shared" si="2"/>
        <v>0</v>
      </c>
      <c r="P23" s="8"/>
      <c r="Q23" s="146"/>
    </row>
    <row r="24" spans="1:17" ht="15.6" thickBot="1" x14ac:dyDescent="0.3">
      <c r="A24" s="36" t="s">
        <v>93</v>
      </c>
      <c r="B24" s="183"/>
      <c r="C24" s="183"/>
      <c r="D24" s="183"/>
      <c r="E24" s="37"/>
      <c r="F24" s="90">
        <f t="shared" ref="F24:K24" si="3">SUM(F21:F23)</f>
        <v>0</v>
      </c>
      <c r="G24" s="90">
        <f t="shared" si="3"/>
        <v>0</v>
      </c>
      <c r="H24" s="90">
        <f t="shared" si="3"/>
        <v>0</v>
      </c>
      <c r="I24" s="90">
        <f t="shared" si="3"/>
        <v>0</v>
      </c>
      <c r="J24" s="90">
        <f t="shared" si="3"/>
        <v>0</v>
      </c>
      <c r="K24" s="90">
        <f t="shared" si="3"/>
        <v>0</v>
      </c>
      <c r="L24" s="184"/>
      <c r="M24" s="91">
        <f>SUM(M21:M23)</f>
        <v>0</v>
      </c>
      <c r="N24" s="91">
        <f>SUM(N21:N23)</f>
        <v>0</v>
      </c>
      <c r="O24" s="308">
        <f>SUM(O21:O23)</f>
        <v>0</v>
      </c>
      <c r="P24" s="8"/>
      <c r="Q24" s="146"/>
    </row>
    <row r="25" spans="1:17" ht="15.6" thickBot="1" x14ac:dyDescent="0.3">
      <c r="A25" s="319"/>
      <c r="B25" s="186"/>
      <c r="C25" s="186"/>
      <c r="D25" s="186"/>
      <c r="E25" s="43"/>
      <c r="F25" s="44"/>
      <c r="G25" s="44"/>
      <c r="H25" s="44"/>
      <c r="I25" s="44"/>
      <c r="J25" s="44"/>
      <c r="K25" s="45"/>
      <c r="L25" s="46"/>
      <c r="M25" s="46"/>
      <c r="N25" s="47"/>
      <c r="O25" s="310"/>
      <c r="P25" s="8"/>
      <c r="Q25" s="146"/>
    </row>
    <row r="26" spans="1:17" ht="15" x14ac:dyDescent="0.25">
      <c r="A26" s="25" t="s">
        <v>140</v>
      </c>
      <c r="B26" s="167"/>
      <c r="C26" s="167"/>
      <c r="D26" s="167"/>
      <c r="E26" s="26"/>
      <c r="F26" s="27"/>
      <c r="G26" s="27"/>
      <c r="H26" s="27"/>
      <c r="I26" s="27"/>
      <c r="J26" s="27"/>
      <c r="K26" s="27"/>
      <c r="L26" s="28"/>
      <c r="M26" s="28"/>
      <c r="N26" s="29"/>
      <c r="O26" s="30"/>
      <c r="P26" s="8"/>
      <c r="Q26" s="146"/>
    </row>
    <row r="27" spans="1:17" ht="15" x14ac:dyDescent="0.25">
      <c r="A27" s="109"/>
      <c r="B27" s="110"/>
      <c r="C27" s="110"/>
      <c r="D27" s="110"/>
      <c r="E27" s="111"/>
      <c r="F27" s="112"/>
      <c r="G27" s="113"/>
      <c r="H27" s="113"/>
      <c r="I27" s="113"/>
      <c r="J27" s="113"/>
      <c r="K27" s="114"/>
      <c r="L27" s="115"/>
      <c r="M27" s="113"/>
      <c r="N27" s="113"/>
      <c r="O27" s="169">
        <f t="shared" ref="O27:O47" si="4">SUM(M27:N27)</f>
        <v>0</v>
      </c>
      <c r="P27" s="8"/>
      <c r="Q27" s="146"/>
    </row>
    <row r="28" spans="1:17" ht="15" x14ac:dyDescent="0.25">
      <c r="A28" s="31"/>
      <c r="B28" s="170"/>
      <c r="C28" s="170"/>
      <c r="D28" s="170"/>
      <c r="E28" s="32"/>
      <c r="F28" s="171"/>
      <c r="G28" s="172"/>
      <c r="H28" s="172"/>
      <c r="I28" s="172"/>
      <c r="J28" s="172"/>
      <c r="K28" s="116"/>
      <c r="L28" s="173"/>
      <c r="M28" s="172"/>
      <c r="N28" s="172"/>
      <c r="O28" s="169">
        <f t="shared" si="4"/>
        <v>0</v>
      </c>
      <c r="P28" s="8"/>
      <c r="Q28" s="146"/>
    </row>
    <row r="29" spans="1:17" ht="15" x14ac:dyDescent="0.25">
      <c r="A29" s="33"/>
      <c r="B29" s="174"/>
      <c r="C29" s="174"/>
      <c r="D29" s="174"/>
      <c r="E29" s="34"/>
      <c r="F29" s="175"/>
      <c r="G29" s="176"/>
      <c r="H29" s="176"/>
      <c r="I29" s="176"/>
      <c r="J29" s="176"/>
      <c r="K29" s="107"/>
      <c r="L29" s="177"/>
      <c r="M29" s="176"/>
      <c r="N29" s="176"/>
      <c r="O29" s="169">
        <f t="shared" si="4"/>
        <v>0</v>
      </c>
      <c r="P29" s="8"/>
      <c r="Q29" s="146"/>
    </row>
    <row r="30" spans="1:17" ht="15" x14ac:dyDescent="0.25">
      <c r="A30" s="33"/>
      <c r="B30" s="174"/>
      <c r="C30" s="174"/>
      <c r="D30" s="174"/>
      <c r="E30" s="34"/>
      <c r="F30" s="175"/>
      <c r="G30" s="176"/>
      <c r="H30" s="176"/>
      <c r="I30" s="176"/>
      <c r="J30" s="176"/>
      <c r="K30" s="107"/>
      <c r="L30" s="177"/>
      <c r="M30" s="176"/>
      <c r="N30" s="176"/>
      <c r="O30" s="169">
        <f t="shared" si="4"/>
        <v>0</v>
      </c>
      <c r="P30" s="8"/>
      <c r="Q30" s="146"/>
    </row>
    <row r="31" spans="1:17" ht="15" x14ac:dyDescent="0.25">
      <c r="A31" s="33"/>
      <c r="B31" s="174"/>
      <c r="C31" s="174"/>
      <c r="D31" s="174"/>
      <c r="E31" s="34"/>
      <c r="F31" s="175"/>
      <c r="G31" s="176"/>
      <c r="H31" s="176"/>
      <c r="I31" s="176"/>
      <c r="J31" s="176"/>
      <c r="K31" s="107"/>
      <c r="L31" s="177"/>
      <c r="M31" s="176"/>
      <c r="N31" s="176"/>
      <c r="O31" s="169">
        <f t="shared" si="4"/>
        <v>0</v>
      </c>
      <c r="P31" s="8"/>
      <c r="Q31" s="146"/>
    </row>
    <row r="32" spans="1:17" ht="15" x14ac:dyDescent="0.25">
      <c r="A32" s="33"/>
      <c r="B32" s="174"/>
      <c r="C32" s="174"/>
      <c r="D32" s="174"/>
      <c r="E32" s="34"/>
      <c r="F32" s="175"/>
      <c r="G32" s="176"/>
      <c r="H32" s="176"/>
      <c r="I32" s="176"/>
      <c r="J32" s="176"/>
      <c r="K32" s="107"/>
      <c r="L32" s="177"/>
      <c r="M32" s="176"/>
      <c r="N32" s="176"/>
      <c r="O32" s="169">
        <f t="shared" si="4"/>
        <v>0</v>
      </c>
      <c r="P32" s="8"/>
      <c r="Q32" s="146"/>
    </row>
    <row r="33" spans="1:17" ht="15" x14ac:dyDescent="0.25">
      <c r="A33" s="33"/>
      <c r="B33" s="174"/>
      <c r="C33" s="174"/>
      <c r="D33" s="174"/>
      <c r="E33" s="34"/>
      <c r="F33" s="175"/>
      <c r="G33" s="176"/>
      <c r="H33" s="176"/>
      <c r="I33" s="176"/>
      <c r="J33" s="176"/>
      <c r="K33" s="107"/>
      <c r="L33" s="177"/>
      <c r="M33" s="176"/>
      <c r="N33" s="176"/>
      <c r="O33" s="169">
        <f t="shared" si="4"/>
        <v>0</v>
      </c>
      <c r="P33" s="8"/>
      <c r="Q33" s="146"/>
    </row>
    <row r="34" spans="1:17" ht="15" x14ac:dyDescent="0.25">
      <c r="A34" s="33"/>
      <c r="B34" s="174"/>
      <c r="C34" s="174"/>
      <c r="D34" s="174"/>
      <c r="E34" s="34"/>
      <c r="F34" s="175"/>
      <c r="G34" s="176"/>
      <c r="H34" s="176"/>
      <c r="I34" s="176"/>
      <c r="J34" s="176"/>
      <c r="K34" s="107"/>
      <c r="L34" s="177"/>
      <c r="M34" s="176"/>
      <c r="N34" s="176"/>
      <c r="O34" s="169">
        <f t="shared" si="4"/>
        <v>0</v>
      </c>
      <c r="P34" s="8"/>
      <c r="Q34" s="146"/>
    </row>
    <row r="35" spans="1:17" ht="15" x14ac:dyDescent="0.25">
      <c r="A35" s="33"/>
      <c r="B35" s="174"/>
      <c r="C35" s="174"/>
      <c r="D35" s="174"/>
      <c r="E35" s="34"/>
      <c r="F35" s="175"/>
      <c r="G35" s="176"/>
      <c r="H35" s="176"/>
      <c r="I35" s="176"/>
      <c r="J35" s="176"/>
      <c r="K35" s="107"/>
      <c r="L35" s="177"/>
      <c r="M35" s="176"/>
      <c r="N35" s="176"/>
      <c r="O35" s="169">
        <f t="shared" si="4"/>
        <v>0</v>
      </c>
      <c r="P35" s="8"/>
      <c r="Q35" s="146"/>
    </row>
    <row r="36" spans="1:17" ht="15" x14ac:dyDescent="0.25">
      <c r="A36" s="33"/>
      <c r="B36" s="174"/>
      <c r="C36" s="174"/>
      <c r="D36" s="174"/>
      <c r="E36" s="34"/>
      <c r="F36" s="175"/>
      <c r="G36" s="176"/>
      <c r="H36" s="176"/>
      <c r="I36" s="176"/>
      <c r="J36" s="176"/>
      <c r="K36" s="107"/>
      <c r="L36" s="177"/>
      <c r="M36" s="176"/>
      <c r="N36" s="176"/>
      <c r="O36" s="169">
        <f t="shared" si="4"/>
        <v>0</v>
      </c>
      <c r="P36" s="8"/>
      <c r="Q36" s="146"/>
    </row>
    <row r="37" spans="1:17" ht="15" x14ac:dyDescent="0.25">
      <c r="A37" s="33"/>
      <c r="B37" s="174"/>
      <c r="C37" s="174"/>
      <c r="D37" s="174"/>
      <c r="E37" s="34"/>
      <c r="F37" s="175"/>
      <c r="G37" s="176"/>
      <c r="H37" s="176"/>
      <c r="I37" s="176"/>
      <c r="J37" s="176"/>
      <c r="K37" s="107"/>
      <c r="L37" s="177"/>
      <c r="M37" s="176"/>
      <c r="N37" s="176"/>
      <c r="O37" s="169">
        <f t="shared" si="4"/>
        <v>0</v>
      </c>
      <c r="P37" s="8"/>
      <c r="Q37" s="146"/>
    </row>
    <row r="38" spans="1:17" ht="15" x14ac:dyDescent="0.25">
      <c r="A38" s="33"/>
      <c r="B38" s="174"/>
      <c r="C38" s="174"/>
      <c r="D38" s="174"/>
      <c r="E38" s="34"/>
      <c r="F38" s="175"/>
      <c r="G38" s="176"/>
      <c r="H38" s="176"/>
      <c r="I38" s="176"/>
      <c r="J38" s="176"/>
      <c r="K38" s="107"/>
      <c r="L38" s="177"/>
      <c r="M38" s="176"/>
      <c r="N38" s="176"/>
      <c r="O38" s="169">
        <f t="shared" si="4"/>
        <v>0</v>
      </c>
      <c r="P38" s="8"/>
      <c r="Q38" s="146"/>
    </row>
    <row r="39" spans="1:17" ht="15" x14ac:dyDescent="0.25">
      <c r="A39" s="33"/>
      <c r="B39" s="174"/>
      <c r="C39" s="174"/>
      <c r="D39" s="174"/>
      <c r="E39" s="34"/>
      <c r="F39" s="175"/>
      <c r="G39" s="176"/>
      <c r="H39" s="176"/>
      <c r="I39" s="176"/>
      <c r="J39" s="176"/>
      <c r="K39" s="107"/>
      <c r="L39" s="177"/>
      <c r="M39" s="176"/>
      <c r="N39" s="176"/>
      <c r="O39" s="169">
        <f t="shared" si="4"/>
        <v>0</v>
      </c>
      <c r="P39" s="8"/>
      <c r="Q39" s="146"/>
    </row>
    <row r="40" spans="1:17" ht="15" x14ac:dyDescent="0.25">
      <c r="A40" s="33"/>
      <c r="B40" s="174"/>
      <c r="C40" s="174"/>
      <c r="D40" s="174"/>
      <c r="E40" s="34"/>
      <c r="F40" s="175"/>
      <c r="G40" s="176"/>
      <c r="H40" s="176"/>
      <c r="I40" s="176"/>
      <c r="J40" s="176"/>
      <c r="K40" s="107"/>
      <c r="L40" s="177"/>
      <c r="M40" s="176"/>
      <c r="N40" s="176"/>
      <c r="O40" s="169">
        <f t="shared" si="4"/>
        <v>0</v>
      </c>
      <c r="P40" s="8"/>
      <c r="Q40" s="146"/>
    </row>
    <row r="41" spans="1:17" ht="15" x14ac:dyDescent="0.25">
      <c r="A41" s="33"/>
      <c r="B41" s="174"/>
      <c r="C41" s="174"/>
      <c r="D41" s="174"/>
      <c r="E41" s="34"/>
      <c r="F41" s="175"/>
      <c r="G41" s="176"/>
      <c r="H41" s="176"/>
      <c r="I41" s="176"/>
      <c r="J41" s="176"/>
      <c r="K41" s="107"/>
      <c r="L41" s="177"/>
      <c r="M41" s="176"/>
      <c r="N41" s="176"/>
      <c r="O41" s="169">
        <f t="shared" si="4"/>
        <v>0</v>
      </c>
      <c r="P41" s="8"/>
      <c r="Q41" s="146"/>
    </row>
    <row r="42" spans="1:17" ht="15" x14ac:dyDescent="0.25">
      <c r="A42" s="33"/>
      <c r="B42" s="174"/>
      <c r="C42" s="174"/>
      <c r="D42" s="174"/>
      <c r="E42" s="34"/>
      <c r="F42" s="175"/>
      <c r="G42" s="176"/>
      <c r="H42" s="176"/>
      <c r="I42" s="176"/>
      <c r="J42" s="176"/>
      <c r="K42" s="107"/>
      <c r="L42" s="177"/>
      <c r="M42" s="176"/>
      <c r="N42" s="176"/>
      <c r="O42" s="169">
        <f t="shared" si="4"/>
        <v>0</v>
      </c>
      <c r="P42" s="8"/>
      <c r="Q42" s="146"/>
    </row>
    <row r="43" spans="1:17" ht="15" x14ac:dyDescent="0.25">
      <c r="A43" s="33"/>
      <c r="B43" s="174"/>
      <c r="C43" s="174"/>
      <c r="D43" s="174"/>
      <c r="E43" s="34"/>
      <c r="F43" s="175"/>
      <c r="G43" s="176"/>
      <c r="H43" s="176"/>
      <c r="I43" s="176"/>
      <c r="J43" s="176"/>
      <c r="K43" s="107"/>
      <c r="L43" s="177"/>
      <c r="M43" s="176"/>
      <c r="N43" s="176"/>
      <c r="O43" s="169">
        <f t="shared" si="4"/>
        <v>0</v>
      </c>
      <c r="P43" s="8"/>
      <c r="Q43" s="146"/>
    </row>
    <row r="44" spans="1:17" ht="15" x14ac:dyDescent="0.25">
      <c r="A44" s="33"/>
      <c r="B44" s="174"/>
      <c r="C44" s="174"/>
      <c r="D44" s="174"/>
      <c r="E44" s="34"/>
      <c r="F44" s="175"/>
      <c r="G44" s="176"/>
      <c r="H44" s="176"/>
      <c r="I44" s="176"/>
      <c r="J44" s="176"/>
      <c r="K44" s="107"/>
      <c r="L44" s="177"/>
      <c r="M44" s="176"/>
      <c r="N44" s="176"/>
      <c r="O44" s="169">
        <f t="shared" si="4"/>
        <v>0</v>
      </c>
      <c r="P44" s="8"/>
      <c r="Q44" s="146"/>
    </row>
    <row r="45" spans="1:17" ht="15" x14ac:dyDescent="0.25">
      <c r="A45" s="33"/>
      <c r="B45" s="174"/>
      <c r="C45" s="174"/>
      <c r="D45" s="174"/>
      <c r="E45" s="34"/>
      <c r="F45" s="175"/>
      <c r="G45" s="176"/>
      <c r="H45" s="176"/>
      <c r="I45" s="176"/>
      <c r="J45" s="176"/>
      <c r="K45" s="107"/>
      <c r="L45" s="177"/>
      <c r="M45" s="176"/>
      <c r="N45" s="176"/>
      <c r="O45" s="169">
        <f t="shared" si="4"/>
        <v>0</v>
      </c>
      <c r="P45" s="8"/>
      <c r="Q45" s="146"/>
    </row>
    <row r="46" spans="1:17" ht="15" x14ac:dyDescent="0.25">
      <c r="A46" s="33"/>
      <c r="B46" s="174"/>
      <c r="C46" s="174"/>
      <c r="D46" s="174"/>
      <c r="E46" s="34"/>
      <c r="F46" s="175"/>
      <c r="G46" s="176"/>
      <c r="H46" s="176"/>
      <c r="I46" s="176"/>
      <c r="J46" s="176"/>
      <c r="K46" s="107"/>
      <c r="L46" s="177"/>
      <c r="M46" s="176"/>
      <c r="N46" s="176"/>
      <c r="O46" s="169">
        <f t="shared" si="4"/>
        <v>0</v>
      </c>
      <c r="P46" s="8"/>
      <c r="Q46" s="146"/>
    </row>
    <row r="47" spans="1:17" ht="15" x14ac:dyDescent="0.25">
      <c r="A47" s="624" t="s">
        <v>114</v>
      </c>
      <c r="B47" s="625"/>
      <c r="C47" s="625"/>
      <c r="D47" s="626"/>
      <c r="E47" s="35"/>
      <c r="F47" s="178"/>
      <c r="G47" s="179"/>
      <c r="H47" s="179"/>
      <c r="I47" s="179"/>
      <c r="J47" s="179"/>
      <c r="K47" s="108"/>
      <c r="L47" s="180"/>
      <c r="M47" s="181">
        <v>0</v>
      </c>
      <c r="N47" s="181">
        <v>0</v>
      </c>
      <c r="O47" s="169">
        <f t="shared" si="4"/>
        <v>0</v>
      </c>
      <c r="P47" s="8"/>
      <c r="Q47" s="146"/>
    </row>
    <row r="48" spans="1:17" ht="15.6" thickBot="1" x14ac:dyDescent="0.3">
      <c r="A48" s="36" t="s">
        <v>93</v>
      </c>
      <c r="B48" s="183"/>
      <c r="C48" s="183"/>
      <c r="D48" s="183"/>
      <c r="E48" s="37"/>
      <c r="F48" s="90">
        <f t="shared" ref="F48:K48" si="5">SUM(F27:F47)</f>
        <v>0</v>
      </c>
      <c r="G48" s="90">
        <f t="shared" si="5"/>
        <v>0</v>
      </c>
      <c r="H48" s="90">
        <f t="shared" si="5"/>
        <v>0</v>
      </c>
      <c r="I48" s="90">
        <f t="shared" si="5"/>
        <v>0</v>
      </c>
      <c r="J48" s="90">
        <f t="shared" si="5"/>
        <v>0</v>
      </c>
      <c r="K48" s="90">
        <f t="shared" si="5"/>
        <v>0</v>
      </c>
      <c r="L48" s="184"/>
      <c r="M48" s="91">
        <f>SUM(M27:M47)</f>
        <v>0</v>
      </c>
      <c r="N48" s="91">
        <f>SUM(N27:N47)</f>
        <v>0</v>
      </c>
      <c r="O48" s="308">
        <f>SUM(O27:O47)</f>
        <v>0</v>
      </c>
      <c r="P48" s="8"/>
      <c r="Q48" s="146"/>
    </row>
    <row r="49" spans="1:17" ht="15.6" thickBot="1" x14ac:dyDescent="0.3">
      <c r="A49" s="319"/>
      <c r="B49" s="186"/>
      <c r="C49" s="186"/>
      <c r="D49" s="186"/>
      <c r="E49" s="43"/>
      <c r="F49" s="44"/>
      <c r="G49" s="44"/>
      <c r="H49" s="44"/>
      <c r="I49" s="44"/>
      <c r="J49" s="44"/>
      <c r="K49" s="45"/>
      <c r="L49" s="46"/>
      <c r="M49" s="46"/>
      <c r="N49" s="47"/>
      <c r="O49" s="310"/>
      <c r="P49" s="8"/>
      <c r="Q49" s="146"/>
    </row>
    <row r="50" spans="1:17" ht="15" x14ac:dyDescent="0.25">
      <c r="A50" s="627" t="s">
        <v>132</v>
      </c>
      <c r="B50" s="628"/>
      <c r="C50" s="167"/>
      <c r="D50" s="167"/>
      <c r="E50" s="26"/>
      <c r="F50" s="27"/>
      <c r="G50" s="27"/>
      <c r="H50" s="27"/>
      <c r="I50" s="27"/>
      <c r="J50" s="27"/>
      <c r="K50" s="27"/>
      <c r="L50" s="28"/>
      <c r="M50" s="28"/>
      <c r="N50" s="29"/>
      <c r="O50" s="30"/>
      <c r="P50" s="8"/>
      <c r="Q50" s="146"/>
    </row>
    <row r="51" spans="1:17" ht="15" x14ac:dyDescent="0.25">
      <c r="A51" s="109"/>
      <c r="B51" s="110"/>
      <c r="C51" s="110"/>
      <c r="D51" s="110"/>
      <c r="E51" s="111"/>
      <c r="F51" s="112"/>
      <c r="G51" s="113"/>
      <c r="H51" s="113"/>
      <c r="I51" s="113"/>
      <c r="J51" s="113"/>
      <c r="K51" s="114"/>
      <c r="L51" s="115"/>
      <c r="M51" s="113"/>
      <c r="N51" s="113"/>
      <c r="O51" s="169">
        <f t="shared" ref="O51:O71" si="6">SUM(M51:N51)</f>
        <v>0</v>
      </c>
      <c r="P51" s="8"/>
      <c r="Q51" s="146"/>
    </row>
    <row r="52" spans="1:17" ht="15" x14ac:dyDescent="0.25">
      <c r="A52" s="31"/>
      <c r="B52" s="170"/>
      <c r="C52" s="170"/>
      <c r="D52" s="170"/>
      <c r="E52" s="32"/>
      <c r="F52" s="171"/>
      <c r="G52" s="172"/>
      <c r="H52" s="172"/>
      <c r="I52" s="172"/>
      <c r="J52" s="172"/>
      <c r="K52" s="116"/>
      <c r="L52" s="173"/>
      <c r="M52" s="172"/>
      <c r="N52" s="172"/>
      <c r="O52" s="169">
        <f t="shared" si="6"/>
        <v>0</v>
      </c>
      <c r="P52" s="8"/>
      <c r="Q52" s="146"/>
    </row>
    <row r="53" spans="1:17" ht="15" x14ac:dyDescent="0.25">
      <c r="A53" s="33"/>
      <c r="B53" s="174"/>
      <c r="C53" s="174"/>
      <c r="D53" s="174"/>
      <c r="E53" s="34"/>
      <c r="F53" s="175"/>
      <c r="G53" s="176"/>
      <c r="H53" s="176"/>
      <c r="I53" s="176"/>
      <c r="J53" s="176"/>
      <c r="K53" s="107"/>
      <c r="L53" s="177"/>
      <c r="M53" s="176"/>
      <c r="N53" s="176"/>
      <c r="O53" s="169">
        <f t="shared" si="6"/>
        <v>0</v>
      </c>
      <c r="P53" s="8"/>
      <c r="Q53" s="146"/>
    </row>
    <row r="54" spans="1:17" ht="15" x14ac:dyDescent="0.25">
      <c r="A54" s="33"/>
      <c r="B54" s="174"/>
      <c r="C54" s="174"/>
      <c r="D54" s="174"/>
      <c r="E54" s="34"/>
      <c r="F54" s="175"/>
      <c r="G54" s="176"/>
      <c r="H54" s="176"/>
      <c r="I54" s="176"/>
      <c r="J54" s="176"/>
      <c r="K54" s="107"/>
      <c r="L54" s="177"/>
      <c r="M54" s="176"/>
      <c r="N54" s="176"/>
      <c r="O54" s="169">
        <f t="shared" si="6"/>
        <v>0</v>
      </c>
      <c r="P54" s="8"/>
      <c r="Q54" s="146"/>
    </row>
    <row r="55" spans="1:17" ht="15" x14ac:dyDescent="0.25">
      <c r="A55" s="33"/>
      <c r="B55" s="174"/>
      <c r="C55" s="174"/>
      <c r="D55" s="174"/>
      <c r="E55" s="34"/>
      <c r="F55" s="175"/>
      <c r="G55" s="176"/>
      <c r="H55" s="176"/>
      <c r="I55" s="176"/>
      <c r="J55" s="176"/>
      <c r="K55" s="107"/>
      <c r="L55" s="177"/>
      <c r="M55" s="176"/>
      <c r="N55" s="176"/>
      <c r="O55" s="169">
        <f t="shared" si="6"/>
        <v>0</v>
      </c>
      <c r="P55" s="8"/>
      <c r="Q55" s="146"/>
    </row>
    <row r="56" spans="1:17" ht="15" x14ac:dyDescent="0.25">
      <c r="A56" s="33"/>
      <c r="B56" s="174"/>
      <c r="C56" s="174"/>
      <c r="D56" s="174"/>
      <c r="E56" s="34"/>
      <c r="F56" s="175"/>
      <c r="G56" s="176"/>
      <c r="H56" s="176"/>
      <c r="I56" s="176"/>
      <c r="J56" s="176"/>
      <c r="K56" s="107"/>
      <c r="L56" s="177"/>
      <c r="M56" s="176"/>
      <c r="N56" s="176"/>
      <c r="O56" s="169">
        <f t="shared" si="6"/>
        <v>0</v>
      </c>
      <c r="P56" s="8"/>
      <c r="Q56" s="146"/>
    </row>
    <row r="57" spans="1:17" ht="15" x14ac:dyDescent="0.25">
      <c r="A57" s="33"/>
      <c r="B57" s="174"/>
      <c r="C57" s="174"/>
      <c r="D57" s="174"/>
      <c r="E57" s="34"/>
      <c r="F57" s="175"/>
      <c r="G57" s="176"/>
      <c r="H57" s="176"/>
      <c r="I57" s="176"/>
      <c r="J57" s="176"/>
      <c r="K57" s="107"/>
      <c r="L57" s="177"/>
      <c r="M57" s="176"/>
      <c r="N57" s="176"/>
      <c r="O57" s="169">
        <f t="shared" si="6"/>
        <v>0</v>
      </c>
      <c r="P57" s="8"/>
      <c r="Q57" s="146"/>
    </row>
    <row r="58" spans="1:17" ht="15" x14ac:dyDescent="0.25">
      <c r="A58" s="33"/>
      <c r="B58" s="174"/>
      <c r="C58" s="174"/>
      <c r="D58" s="174"/>
      <c r="E58" s="34"/>
      <c r="F58" s="175"/>
      <c r="G58" s="176"/>
      <c r="H58" s="176"/>
      <c r="I58" s="176"/>
      <c r="J58" s="176"/>
      <c r="K58" s="107"/>
      <c r="L58" s="177"/>
      <c r="M58" s="176"/>
      <c r="N58" s="176"/>
      <c r="O58" s="169">
        <f t="shared" si="6"/>
        <v>0</v>
      </c>
      <c r="P58" s="8"/>
      <c r="Q58" s="146"/>
    </row>
    <row r="59" spans="1:17" ht="15" x14ac:dyDescent="0.25">
      <c r="A59" s="33"/>
      <c r="B59" s="174"/>
      <c r="C59" s="174"/>
      <c r="D59" s="174"/>
      <c r="E59" s="34"/>
      <c r="F59" s="175"/>
      <c r="G59" s="176"/>
      <c r="H59" s="176"/>
      <c r="I59" s="176"/>
      <c r="J59" s="176"/>
      <c r="K59" s="107"/>
      <c r="L59" s="177"/>
      <c r="M59" s="176"/>
      <c r="N59" s="176"/>
      <c r="O59" s="169">
        <f t="shared" si="6"/>
        <v>0</v>
      </c>
      <c r="P59" s="8"/>
      <c r="Q59" s="146"/>
    </row>
    <row r="60" spans="1:17" ht="15" x14ac:dyDescent="0.25">
      <c r="A60" s="33"/>
      <c r="B60" s="174"/>
      <c r="C60" s="174"/>
      <c r="D60" s="174"/>
      <c r="E60" s="34"/>
      <c r="F60" s="175"/>
      <c r="G60" s="176"/>
      <c r="H60" s="176"/>
      <c r="I60" s="176"/>
      <c r="J60" s="176"/>
      <c r="K60" s="107"/>
      <c r="L60" s="177"/>
      <c r="M60" s="176"/>
      <c r="N60" s="176"/>
      <c r="O60" s="169">
        <f t="shared" si="6"/>
        <v>0</v>
      </c>
      <c r="P60" s="8"/>
      <c r="Q60" s="146"/>
    </row>
    <row r="61" spans="1:17" ht="15" x14ac:dyDescent="0.25">
      <c r="A61" s="33"/>
      <c r="B61" s="174"/>
      <c r="C61" s="174"/>
      <c r="D61" s="174"/>
      <c r="E61" s="34"/>
      <c r="F61" s="175"/>
      <c r="G61" s="176"/>
      <c r="H61" s="176"/>
      <c r="I61" s="176"/>
      <c r="J61" s="176"/>
      <c r="K61" s="107"/>
      <c r="L61" s="177"/>
      <c r="M61" s="176"/>
      <c r="N61" s="176"/>
      <c r="O61" s="169">
        <f t="shared" si="6"/>
        <v>0</v>
      </c>
      <c r="P61" s="8"/>
      <c r="Q61" s="146"/>
    </row>
    <row r="62" spans="1:17" ht="15" x14ac:dyDescent="0.25">
      <c r="A62" s="33"/>
      <c r="B62" s="174"/>
      <c r="C62" s="174"/>
      <c r="D62" s="174"/>
      <c r="E62" s="34"/>
      <c r="F62" s="175"/>
      <c r="G62" s="176"/>
      <c r="H62" s="176"/>
      <c r="I62" s="176"/>
      <c r="J62" s="176"/>
      <c r="K62" s="107"/>
      <c r="L62" s="177"/>
      <c r="M62" s="176"/>
      <c r="N62" s="176"/>
      <c r="O62" s="169">
        <f t="shared" si="6"/>
        <v>0</v>
      </c>
      <c r="P62" s="8"/>
      <c r="Q62" s="146"/>
    </row>
    <row r="63" spans="1:17" ht="15" x14ac:dyDescent="0.25">
      <c r="A63" s="33"/>
      <c r="B63" s="174"/>
      <c r="C63" s="174"/>
      <c r="D63" s="174"/>
      <c r="E63" s="34"/>
      <c r="F63" s="175"/>
      <c r="G63" s="176"/>
      <c r="H63" s="176"/>
      <c r="I63" s="176"/>
      <c r="J63" s="176"/>
      <c r="K63" s="107"/>
      <c r="L63" s="177"/>
      <c r="M63" s="176"/>
      <c r="N63" s="176"/>
      <c r="O63" s="169">
        <f t="shared" si="6"/>
        <v>0</v>
      </c>
      <c r="P63" s="8"/>
      <c r="Q63" s="146"/>
    </row>
    <row r="64" spans="1:17" ht="15" x14ac:dyDescent="0.25">
      <c r="A64" s="33"/>
      <c r="B64" s="174"/>
      <c r="C64" s="174"/>
      <c r="D64" s="174"/>
      <c r="E64" s="34"/>
      <c r="F64" s="175"/>
      <c r="G64" s="176"/>
      <c r="H64" s="176"/>
      <c r="I64" s="176"/>
      <c r="J64" s="176"/>
      <c r="K64" s="107"/>
      <c r="L64" s="177"/>
      <c r="M64" s="176"/>
      <c r="N64" s="176"/>
      <c r="O64" s="169">
        <f t="shared" si="6"/>
        <v>0</v>
      </c>
      <c r="P64" s="8"/>
      <c r="Q64" s="146"/>
    </row>
    <row r="65" spans="1:17" ht="15" x14ac:dyDescent="0.25">
      <c r="A65" s="33"/>
      <c r="B65" s="174"/>
      <c r="C65" s="174"/>
      <c r="D65" s="174"/>
      <c r="E65" s="34"/>
      <c r="F65" s="175"/>
      <c r="G65" s="176"/>
      <c r="H65" s="176"/>
      <c r="I65" s="176"/>
      <c r="J65" s="176"/>
      <c r="K65" s="107"/>
      <c r="L65" s="177"/>
      <c r="M65" s="176"/>
      <c r="N65" s="176"/>
      <c r="O65" s="169">
        <f t="shared" si="6"/>
        <v>0</v>
      </c>
      <c r="P65" s="8"/>
      <c r="Q65" s="146"/>
    </row>
    <row r="66" spans="1:17" ht="15" x14ac:dyDescent="0.25">
      <c r="A66" s="33"/>
      <c r="B66" s="174"/>
      <c r="C66" s="174"/>
      <c r="D66" s="174"/>
      <c r="E66" s="34"/>
      <c r="F66" s="175"/>
      <c r="G66" s="176"/>
      <c r="H66" s="176"/>
      <c r="I66" s="176"/>
      <c r="J66" s="176"/>
      <c r="K66" s="107"/>
      <c r="L66" s="177"/>
      <c r="M66" s="176"/>
      <c r="N66" s="176"/>
      <c r="O66" s="169">
        <f t="shared" si="6"/>
        <v>0</v>
      </c>
      <c r="P66" s="8"/>
      <c r="Q66" s="146"/>
    </row>
    <row r="67" spans="1:17" ht="15" x14ac:dyDescent="0.25">
      <c r="A67" s="33"/>
      <c r="B67" s="174"/>
      <c r="C67" s="174"/>
      <c r="D67" s="174"/>
      <c r="E67" s="34"/>
      <c r="F67" s="175"/>
      <c r="G67" s="176"/>
      <c r="H67" s="176"/>
      <c r="I67" s="176"/>
      <c r="J67" s="176"/>
      <c r="K67" s="107"/>
      <c r="L67" s="177"/>
      <c r="M67" s="176"/>
      <c r="N67" s="176"/>
      <c r="O67" s="169">
        <f t="shared" si="6"/>
        <v>0</v>
      </c>
      <c r="P67" s="8"/>
      <c r="Q67" s="146"/>
    </row>
    <row r="68" spans="1:17" ht="15" x14ac:dyDescent="0.25">
      <c r="A68" s="33"/>
      <c r="B68" s="174"/>
      <c r="C68" s="174"/>
      <c r="D68" s="174"/>
      <c r="E68" s="34"/>
      <c r="F68" s="175"/>
      <c r="G68" s="176"/>
      <c r="H68" s="176"/>
      <c r="I68" s="176"/>
      <c r="J68" s="176"/>
      <c r="K68" s="107"/>
      <c r="L68" s="177"/>
      <c r="M68" s="176"/>
      <c r="N68" s="176"/>
      <c r="O68" s="169">
        <f t="shared" si="6"/>
        <v>0</v>
      </c>
      <c r="P68" s="8"/>
      <c r="Q68" s="146"/>
    </row>
    <row r="69" spans="1:17" ht="15" x14ac:dyDescent="0.25">
      <c r="A69" s="33"/>
      <c r="B69" s="174"/>
      <c r="C69" s="174"/>
      <c r="D69" s="174"/>
      <c r="E69" s="34"/>
      <c r="F69" s="175"/>
      <c r="G69" s="176"/>
      <c r="H69" s="176"/>
      <c r="I69" s="176"/>
      <c r="J69" s="176"/>
      <c r="K69" s="107"/>
      <c r="L69" s="177"/>
      <c r="M69" s="176"/>
      <c r="N69" s="176"/>
      <c r="O69" s="169">
        <f t="shared" si="6"/>
        <v>0</v>
      </c>
      <c r="P69" s="8"/>
      <c r="Q69" s="146"/>
    </row>
    <row r="70" spans="1:17" ht="15" x14ac:dyDescent="0.25">
      <c r="A70" s="33"/>
      <c r="B70" s="174"/>
      <c r="C70" s="174"/>
      <c r="D70" s="174"/>
      <c r="E70" s="34"/>
      <c r="F70" s="175"/>
      <c r="G70" s="176"/>
      <c r="H70" s="176"/>
      <c r="I70" s="176"/>
      <c r="J70" s="176"/>
      <c r="K70" s="107"/>
      <c r="L70" s="177"/>
      <c r="M70" s="176"/>
      <c r="N70" s="176"/>
      <c r="O70" s="169">
        <f t="shared" si="6"/>
        <v>0</v>
      </c>
      <c r="P70" s="8"/>
      <c r="Q70" s="146"/>
    </row>
    <row r="71" spans="1:17" ht="15" x14ac:dyDescent="0.25">
      <c r="A71" s="624" t="s">
        <v>114</v>
      </c>
      <c r="B71" s="625"/>
      <c r="C71" s="625"/>
      <c r="D71" s="626"/>
      <c r="E71" s="35"/>
      <c r="F71" s="178"/>
      <c r="G71" s="179"/>
      <c r="H71" s="179"/>
      <c r="I71" s="179"/>
      <c r="J71" s="179"/>
      <c r="K71" s="108"/>
      <c r="L71" s="180"/>
      <c r="M71" s="181">
        <v>0</v>
      </c>
      <c r="N71" s="181">
        <v>0</v>
      </c>
      <c r="O71" s="169">
        <f t="shared" si="6"/>
        <v>0</v>
      </c>
      <c r="P71" s="8"/>
      <c r="Q71" s="146"/>
    </row>
    <row r="72" spans="1:17" ht="15.6" thickBot="1" x14ac:dyDescent="0.3">
      <c r="A72" s="36" t="s">
        <v>93</v>
      </c>
      <c r="B72" s="183"/>
      <c r="C72" s="183"/>
      <c r="D72" s="183"/>
      <c r="E72" s="37"/>
      <c r="F72" s="90">
        <f t="shared" ref="F72:K72" si="7">SUM(F51:F71)</f>
        <v>0</v>
      </c>
      <c r="G72" s="90">
        <f t="shared" si="7"/>
        <v>0</v>
      </c>
      <c r="H72" s="90">
        <f t="shared" si="7"/>
        <v>0</v>
      </c>
      <c r="I72" s="90">
        <f t="shared" si="7"/>
        <v>0</v>
      </c>
      <c r="J72" s="90">
        <f t="shared" si="7"/>
        <v>0</v>
      </c>
      <c r="K72" s="90">
        <f t="shared" si="7"/>
        <v>0</v>
      </c>
      <c r="L72" s="184"/>
      <c r="M72" s="91">
        <f>SUM(M51:M71)</f>
        <v>0</v>
      </c>
      <c r="N72" s="91">
        <f>SUM(N51:N71)</f>
        <v>0</v>
      </c>
      <c r="O72" s="308">
        <f>SUM(O51:O71)</f>
        <v>0</v>
      </c>
      <c r="P72" s="8"/>
      <c r="Q72" s="146"/>
    </row>
    <row r="73" spans="1:17" ht="15.6" thickBot="1" x14ac:dyDescent="0.3">
      <c r="A73" s="318"/>
      <c r="B73" s="185"/>
      <c r="C73" s="185"/>
      <c r="D73" s="185"/>
      <c r="E73" s="38"/>
      <c r="F73" s="39"/>
      <c r="G73" s="39"/>
      <c r="H73" s="39"/>
      <c r="I73" s="39"/>
      <c r="J73" s="39"/>
      <c r="K73" s="40"/>
      <c r="L73" s="41"/>
      <c r="M73" s="41"/>
      <c r="N73" s="42"/>
      <c r="O73" s="309"/>
      <c r="P73" s="8"/>
      <c r="Q73" s="146"/>
    </row>
    <row r="74" spans="1:17" ht="15" x14ac:dyDescent="0.25">
      <c r="A74" s="25" t="s">
        <v>125</v>
      </c>
      <c r="B74" s="167"/>
      <c r="C74" s="167"/>
      <c r="D74" s="167"/>
      <c r="E74" s="26"/>
      <c r="F74" s="27"/>
      <c r="G74" s="27"/>
      <c r="H74" s="27"/>
      <c r="I74" s="27"/>
      <c r="J74" s="27"/>
      <c r="K74" s="27"/>
      <c r="L74" s="28"/>
      <c r="M74" s="28"/>
      <c r="N74" s="29"/>
      <c r="O74" s="30"/>
      <c r="P74" s="8"/>
      <c r="Q74" s="146"/>
    </row>
    <row r="75" spans="1:17" ht="15" x14ac:dyDescent="0.25">
      <c r="A75" s="109"/>
      <c r="B75" s="110"/>
      <c r="C75" s="110"/>
      <c r="D75" s="110"/>
      <c r="E75" s="111"/>
      <c r="F75" s="112"/>
      <c r="G75" s="113"/>
      <c r="H75" s="113"/>
      <c r="I75" s="113"/>
      <c r="J75" s="113"/>
      <c r="K75" s="114"/>
      <c r="L75" s="115"/>
      <c r="M75" s="113"/>
      <c r="N75" s="113"/>
      <c r="O75" s="169">
        <f t="shared" ref="O75:O77" si="8">SUM(M75:N75)</f>
        <v>0</v>
      </c>
      <c r="P75" s="8"/>
      <c r="Q75" s="146"/>
    </row>
    <row r="76" spans="1:17" ht="15" x14ac:dyDescent="0.25">
      <c r="A76" s="31"/>
      <c r="B76" s="170"/>
      <c r="C76" s="170"/>
      <c r="D76" s="170"/>
      <c r="E76" s="32"/>
      <c r="F76" s="171"/>
      <c r="G76" s="172"/>
      <c r="H76" s="172"/>
      <c r="I76" s="172"/>
      <c r="J76" s="172"/>
      <c r="K76" s="116"/>
      <c r="L76" s="173"/>
      <c r="M76" s="172"/>
      <c r="N76" s="172"/>
      <c r="O76" s="169">
        <f t="shared" si="8"/>
        <v>0</v>
      </c>
      <c r="P76" s="8"/>
      <c r="Q76" s="146"/>
    </row>
    <row r="77" spans="1:17" ht="15" x14ac:dyDescent="0.25">
      <c r="A77" s="624" t="s">
        <v>114</v>
      </c>
      <c r="B77" s="625"/>
      <c r="C77" s="625"/>
      <c r="D77" s="626"/>
      <c r="E77" s="35"/>
      <c r="F77" s="178"/>
      <c r="G77" s="179"/>
      <c r="H77" s="179"/>
      <c r="I77" s="179"/>
      <c r="J77" s="179"/>
      <c r="K77" s="108"/>
      <c r="L77" s="180"/>
      <c r="M77" s="181">
        <v>0</v>
      </c>
      <c r="N77" s="181">
        <v>0</v>
      </c>
      <c r="O77" s="169">
        <f t="shared" si="8"/>
        <v>0</v>
      </c>
      <c r="P77" s="8"/>
      <c r="Q77" s="146"/>
    </row>
    <row r="78" spans="1:17" ht="15.6" thickBot="1" x14ac:dyDescent="0.3">
      <c r="A78" s="36" t="s">
        <v>93</v>
      </c>
      <c r="B78" s="183"/>
      <c r="C78" s="183"/>
      <c r="D78" s="183"/>
      <c r="E78" s="37"/>
      <c r="F78" s="90">
        <f t="shared" ref="F78:K78" si="9">SUM(F75:F77)</f>
        <v>0</v>
      </c>
      <c r="G78" s="90">
        <f t="shared" si="9"/>
        <v>0</v>
      </c>
      <c r="H78" s="90">
        <f t="shared" si="9"/>
        <v>0</v>
      </c>
      <c r="I78" s="90">
        <f t="shared" si="9"/>
        <v>0</v>
      </c>
      <c r="J78" s="90">
        <f t="shared" si="9"/>
        <v>0</v>
      </c>
      <c r="K78" s="90">
        <f t="shared" si="9"/>
        <v>0</v>
      </c>
      <c r="L78" s="184"/>
      <c r="M78" s="91">
        <f>SUM(M75:M77)</f>
        <v>0</v>
      </c>
      <c r="N78" s="91">
        <f>SUM(N75:N77)</f>
        <v>0</v>
      </c>
      <c r="O78" s="308">
        <f>SUM(O75:O77)</f>
        <v>0</v>
      </c>
      <c r="P78" s="8"/>
      <c r="Q78" s="146"/>
    </row>
    <row r="79" spans="1:17" ht="15.6" thickBot="1" x14ac:dyDescent="0.3">
      <c r="A79" s="320"/>
      <c r="B79" s="187"/>
      <c r="C79" s="187"/>
      <c r="D79" s="187"/>
      <c r="E79" s="48"/>
      <c r="F79" s="49"/>
      <c r="G79" s="50"/>
      <c r="H79" s="50"/>
      <c r="I79" s="50"/>
      <c r="J79" s="50"/>
      <c r="K79" s="51"/>
      <c r="L79" s="52"/>
      <c r="M79" s="50"/>
      <c r="N79" s="50"/>
      <c r="O79" s="311"/>
      <c r="P79" s="8"/>
      <c r="Q79" s="146"/>
    </row>
    <row r="80" spans="1:17" ht="15" x14ac:dyDescent="0.25">
      <c r="A80" s="25" t="s">
        <v>126</v>
      </c>
      <c r="B80" s="167"/>
      <c r="C80" s="167"/>
      <c r="D80" s="167"/>
      <c r="E80" s="26"/>
      <c r="F80" s="27"/>
      <c r="G80" s="27"/>
      <c r="H80" s="27"/>
      <c r="I80" s="27"/>
      <c r="J80" s="27"/>
      <c r="K80" s="27"/>
      <c r="L80" s="28"/>
      <c r="M80" s="28"/>
      <c r="N80" s="29"/>
      <c r="O80" s="30"/>
      <c r="P80" s="8"/>
      <c r="Q80" s="146"/>
    </row>
    <row r="81" spans="1:17" ht="15" x14ac:dyDescent="0.25">
      <c r="A81" s="109"/>
      <c r="B81" s="110"/>
      <c r="C81" s="110"/>
      <c r="D81" s="110"/>
      <c r="E81" s="111"/>
      <c r="F81" s="112"/>
      <c r="G81" s="113"/>
      <c r="H81" s="113"/>
      <c r="I81" s="113"/>
      <c r="J81" s="113"/>
      <c r="K81" s="114"/>
      <c r="L81" s="115"/>
      <c r="M81" s="113"/>
      <c r="N81" s="113"/>
      <c r="O81" s="169">
        <f t="shared" ref="O81:O91" si="10">SUM(M81:N81)</f>
        <v>0</v>
      </c>
      <c r="P81" s="8"/>
      <c r="Q81" s="146"/>
    </row>
    <row r="82" spans="1:17" ht="15" x14ac:dyDescent="0.25">
      <c r="A82" s="31"/>
      <c r="B82" s="170"/>
      <c r="C82" s="170"/>
      <c r="D82" s="170"/>
      <c r="E82" s="32"/>
      <c r="F82" s="171"/>
      <c r="G82" s="172"/>
      <c r="H82" s="172"/>
      <c r="I82" s="172"/>
      <c r="J82" s="172"/>
      <c r="K82" s="116"/>
      <c r="L82" s="173"/>
      <c r="M82" s="172"/>
      <c r="N82" s="172"/>
      <c r="O82" s="169">
        <f t="shared" si="10"/>
        <v>0</v>
      </c>
      <c r="P82" s="8"/>
      <c r="Q82" s="146"/>
    </row>
    <row r="83" spans="1:17" ht="15" x14ac:dyDescent="0.25">
      <c r="A83" s="33"/>
      <c r="B83" s="174"/>
      <c r="C83" s="174"/>
      <c r="D83" s="174"/>
      <c r="E83" s="34"/>
      <c r="F83" s="175"/>
      <c r="G83" s="176"/>
      <c r="H83" s="176"/>
      <c r="I83" s="176"/>
      <c r="J83" s="176"/>
      <c r="K83" s="107"/>
      <c r="L83" s="177"/>
      <c r="M83" s="176"/>
      <c r="N83" s="176"/>
      <c r="O83" s="169">
        <f t="shared" si="10"/>
        <v>0</v>
      </c>
      <c r="P83" s="8"/>
      <c r="Q83" s="146"/>
    </row>
    <row r="84" spans="1:17" ht="15" x14ac:dyDescent="0.25">
      <c r="A84" s="33"/>
      <c r="B84" s="174"/>
      <c r="C84" s="174"/>
      <c r="D84" s="174"/>
      <c r="E84" s="34"/>
      <c r="F84" s="175"/>
      <c r="G84" s="176"/>
      <c r="H84" s="176"/>
      <c r="I84" s="176"/>
      <c r="J84" s="176"/>
      <c r="K84" s="107"/>
      <c r="L84" s="177"/>
      <c r="M84" s="176"/>
      <c r="N84" s="176"/>
      <c r="O84" s="169">
        <f t="shared" si="10"/>
        <v>0</v>
      </c>
      <c r="P84" s="8"/>
      <c r="Q84" s="146"/>
    </row>
    <row r="85" spans="1:17" ht="15" x14ac:dyDescent="0.25">
      <c r="A85" s="33"/>
      <c r="B85" s="174"/>
      <c r="C85" s="174"/>
      <c r="D85" s="174"/>
      <c r="E85" s="34"/>
      <c r="F85" s="175"/>
      <c r="G85" s="176"/>
      <c r="H85" s="176"/>
      <c r="I85" s="176"/>
      <c r="J85" s="176"/>
      <c r="K85" s="107"/>
      <c r="L85" s="177"/>
      <c r="M85" s="176"/>
      <c r="N85" s="176"/>
      <c r="O85" s="169">
        <f t="shared" si="10"/>
        <v>0</v>
      </c>
      <c r="P85" s="8"/>
      <c r="Q85" s="146"/>
    </row>
    <row r="86" spans="1:17" ht="15" x14ac:dyDescent="0.25">
      <c r="A86" s="33"/>
      <c r="B86" s="174"/>
      <c r="C86" s="174"/>
      <c r="D86" s="174"/>
      <c r="E86" s="34"/>
      <c r="F86" s="175"/>
      <c r="G86" s="176"/>
      <c r="H86" s="176"/>
      <c r="I86" s="176"/>
      <c r="J86" s="176"/>
      <c r="K86" s="107"/>
      <c r="L86" s="177"/>
      <c r="M86" s="176"/>
      <c r="N86" s="176"/>
      <c r="O86" s="169">
        <f t="shared" si="10"/>
        <v>0</v>
      </c>
      <c r="P86" s="8"/>
      <c r="Q86" s="146"/>
    </row>
    <row r="87" spans="1:17" ht="15" x14ac:dyDescent="0.25">
      <c r="A87" s="33"/>
      <c r="B87" s="174"/>
      <c r="C87" s="174"/>
      <c r="D87" s="174"/>
      <c r="E87" s="34"/>
      <c r="F87" s="175"/>
      <c r="G87" s="176"/>
      <c r="H87" s="176"/>
      <c r="I87" s="176"/>
      <c r="J87" s="176"/>
      <c r="K87" s="107"/>
      <c r="L87" s="177"/>
      <c r="M87" s="176"/>
      <c r="N87" s="176"/>
      <c r="O87" s="169">
        <f t="shared" si="10"/>
        <v>0</v>
      </c>
      <c r="P87" s="8"/>
      <c r="Q87" s="146"/>
    </row>
    <row r="88" spans="1:17" ht="15" x14ac:dyDescent="0.25">
      <c r="A88" s="33"/>
      <c r="B88" s="174"/>
      <c r="C88" s="174"/>
      <c r="D88" s="174"/>
      <c r="E88" s="34"/>
      <c r="F88" s="175"/>
      <c r="G88" s="176"/>
      <c r="H88" s="176"/>
      <c r="I88" s="176"/>
      <c r="J88" s="176"/>
      <c r="K88" s="107"/>
      <c r="L88" s="177"/>
      <c r="M88" s="176"/>
      <c r="N88" s="176"/>
      <c r="O88" s="169">
        <f t="shared" si="10"/>
        <v>0</v>
      </c>
      <c r="P88" s="8"/>
      <c r="Q88" s="146"/>
    </row>
    <row r="89" spans="1:17" ht="15" x14ac:dyDescent="0.25">
      <c r="A89" s="33"/>
      <c r="B89" s="174"/>
      <c r="C89" s="174"/>
      <c r="D89" s="174"/>
      <c r="E89" s="34"/>
      <c r="F89" s="175"/>
      <c r="G89" s="176"/>
      <c r="H89" s="176"/>
      <c r="I89" s="176"/>
      <c r="J89" s="176"/>
      <c r="K89" s="107"/>
      <c r="L89" s="177"/>
      <c r="M89" s="176"/>
      <c r="N89" s="176"/>
      <c r="O89" s="169">
        <f t="shared" si="10"/>
        <v>0</v>
      </c>
      <c r="P89" s="8"/>
      <c r="Q89" s="146"/>
    </row>
    <row r="90" spans="1:17" ht="15" x14ac:dyDescent="0.25">
      <c r="A90" s="33"/>
      <c r="B90" s="174"/>
      <c r="C90" s="174"/>
      <c r="D90" s="174"/>
      <c r="E90" s="34"/>
      <c r="F90" s="175"/>
      <c r="G90" s="176"/>
      <c r="H90" s="176"/>
      <c r="I90" s="176"/>
      <c r="J90" s="176"/>
      <c r="K90" s="107"/>
      <c r="L90" s="177"/>
      <c r="M90" s="176"/>
      <c r="N90" s="176"/>
      <c r="O90" s="169">
        <f t="shared" si="10"/>
        <v>0</v>
      </c>
      <c r="P90" s="8"/>
      <c r="Q90" s="146"/>
    </row>
    <row r="91" spans="1:17" ht="15" x14ac:dyDescent="0.25">
      <c r="A91" s="624" t="s">
        <v>114</v>
      </c>
      <c r="B91" s="625"/>
      <c r="C91" s="625"/>
      <c r="D91" s="626"/>
      <c r="E91" s="35"/>
      <c r="F91" s="178"/>
      <c r="G91" s="179"/>
      <c r="H91" s="179"/>
      <c r="I91" s="179"/>
      <c r="J91" s="179"/>
      <c r="K91" s="108"/>
      <c r="L91" s="180"/>
      <c r="M91" s="181">
        <v>0</v>
      </c>
      <c r="N91" s="181">
        <v>0</v>
      </c>
      <c r="O91" s="169">
        <f t="shared" si="10"/>
        <v>0</v>
      </c>
      <c r="P91" s="8"/>
      <c r="Q91" s="146"/>
    </row>
    <row r="92" spans="1:17" ht="15.6" thickBot="1" x14ac:dyDescent="0.3">
      <c r="A92" s="36" t="s">
        <v>93</v>
      </c>
      <c r="B92" s="183"/>
      <c r="C92" s="183"/>
      <c r="D92" s="183"/>
      <c r="E92" s="37"/>
      <c r="F92" s="90">
        <f t="shared" ref="F92:K92" si="11">SUM(F81:F91)</f>
        <v>0</v>
      </c>
      <c r="G92" s="90">
        <f t="shared" si="11"/>
        <v>0</v>
      </c>
      <c r="H92" s="90">
        <f t="shared" si="11"/>
        <v>0</v>
      </c>
      <c r="I92" s="90">
        <f t="shared" si="11"/>
        <v>0</v>
      </c>
      <c r="J92" s="90">
        <f t="shared" si="11"/>
        <v>0</v>
      </c>
      <c r="K92" s="90">
        <f t="shared" si="11"/>
        <v>0</v>
      </c>
      <c r="L92" s="184"/>
      <c r="M92" s="91">
        <f>SUM(M81:M91)</f>
        <v>0</v>
      </c>
      <c r="N92" s="91">
        <f>SUM(N81:N91)</f>
        <v>0</v>
      </c>
      <c r="O92" s="308">
        <f>SUM(O81:O91)</f>
        <v>0</v>
      </c>
      <c r="P92" s="8"/>
      <c r="Q92" s="146"/>
    </row>
    <row r="93" spans="1:17" ht="15.6" thickBot="1" x14ac:dyDescent="0.3">
      <c r="A93" s="318"/>
      <c r="B93" s="185"/>
      <c r="C93" s="185"/>
      <c r="D93" s="185"/>
      <c r="E93" s="38"/>
      <c r="F93" s="39"/>
      <c r="G93" s="39"/>
      <c r="H93" s="39"/>
      <c r="I93" s="39"/>
      <c r="J93" s="39"/>
      <c r="K93" s="40"/>
      <c r="L93" s="41"/>
      <c r="M93" s="41"/>
      <c r="N93" s="42"/>
      <c r="O93" s="309"/>
      <c r="P93" s="8"/>
      <c r="Q93" s="146"/>
    </row>
    <row r="94" spans="1:17" ht="15" x14ac:dyDescent="0.25">
      <c r="A94" s="25" t="s">
        <v>127</v>
      </c>
      <c r="B94" s="167"/>
      <c r="C94" s="167"/>
      <c r="D94" s="167"/>
      <c r="E94" s="26"/>
      <c r="F94" s="27"/>
      <c r="G94" s="27"/>
      <c r="H94" s="27"/>
      <c r="I94" s="27"/>
      <c r="J94" s="27"/>
      <c r="K94" s="27"/>
      <c r="L94" s="28"/>
      <c r="M94" s="28"/>
      <c r="N94" s="29"/>
      <c r="O94" s="30"/>
      <c r="P94" s="8"/>
      <c r="Q94" s="146"/>
    </row>
    <row r="95" spans="1:17" ht="15" x14ac:dyDescent="0.25">
      <c r="A95" s="109"/>
      <c r="B95" s="110"/>
      <c r="C95" s="110"/>
      <c r="D95" s="110"/>
      <c r="E95" s="111"/>
      <c r="F95" s="112"/>
      <c r="G95" s="113"/>
      <c r="H95" s="113"/>
      <c r="I95" s="113"/>
      <c r="J95" s="113"/>
      <c r="K95" s="114"/>
      <c r="L95" s="115"/>
      <c r="M95" s="113"/>
      <c r="N95" s="113"/>
      <c r="O95" s="169">
        <f t="shared" ref="O95:O97" si="12">SUM(M95:N95)</f>
        <v>0</v>
      </c>
      <c r="P95" s="8"/>
      <c r="Q95" s="146"/>
    </row>
    <row r="96" spans="1:17" ht="15" x14ac:dyDescent="0.25">
      <c r="A96" s="31"/>
      <c r="B96" s="170"/>
      <c r="C96" s="170"/>
      <c r="D96" s="170"/>
      <c r="E96" s="32"/>
      <c r="F96" s="171"/>
      <c r="G96" s="172"/>
      <c r="H96" s="172"/>
      <c r="I96" s="172"/>
      <c r="J96" s="172"/>
      <c r="K96" s="116"/>
      <c r="L96" s="173"/>
      <c r="M96" s="172"/>
      <c r="N96" s="172"/>
      <c r="O96" s="169">
        <f t="shared" si="12"/>
        <v>0</v>
      </c>
      <c r="P96" s="8"/>
      <c r="Q96" s="146"/>
    </row>
    <row r="97" spans="1:17" ht="15" x14ac:dyDescent="0.25">
      <c r="A97" s="624" t="s">
        <v>114</v>
      </c>
      <c r="B97" s="625"/>
      <c r="C97" s="625"/>
      <c r="D97" s="626"/>
      <c r="E97" s="35"/>
      <c r="F97" s="178"/>
      <c r="G97" s="179"/>
      <c r="H97" s="179"/>
      <c r="I97" s="179"/>
      <c r="J97" s="179"/>
      <c r="K97" s="108"/>
      <c r="L97" s="180"/>
      <c r="M97" s="181">
        <v>0</v>
      </c>
      <c r="N97" s="181">
        <v>0</v>
      </c>
      <c r="O97" s="169">
        <f t="shared" si="12"/>
        <v>0</v>
      </c>
      <c r="P97" s="8"/>
      <c r="Q97" s="146"/>
    </row>
    <row r="98" spans="1:17" ht="15.6" thickBot="1" x14ac:dyDescent="0.3">
      <c r="A98" s="36" t="s">
        <v>93</v>
      </c>
      <c r="B98" s="183"/>
      <c r="C98" s="183"/>
      <c r="D98" s="183"/>
      <c r="E98" s="37"/>
      <c r="F98" s="90">
        <f t="shared" ref="F98:K98" si="13">SUM(F95:F97)</f>
        <v>0</v>
      </c>
      <c r="G98" s="90">
        <f t="shared" si="13"/>
        <v>0</v>
      </c>
      <c r="H98" s="90">
        <f t="shared" si="13"/>
        <v>0</v>
      </c>
      <c r="I98" s="90">
        <f t="shared" si="13"/>
        <v>0</v>
      </c>
      <c r="J98" s="90">
        <f t="shared" si="13"/>
        <v>0</v>
      </c>
      <c r="K98" s="90">
        <f t="shared" si="13"/>
        <v>0</v>
      </c>
      <c r="L98" s="184"/>
      <c r="M98" s="91">
        <f>SUM(M95:M97)</f>
        <v>0</v>
      </c>
      <c r="N98" s="91">
        <f>SUM(N95:N97)</f>
        <v>0</v>
      </c>
      <c r="O98" s="308">
        <f>SUM(O95:O97)</f>
        <v>0</v>
      </c>
      <c r="P98" s="8"/>
      <c r="Q98" s="146"/>
    </row>
    <row r="99" spans="1:17" ht="15.6" thickBot="1" x14ac:dyDescent="0.3">
      <c r="A99" s="318"/>
      <c r="B99" s="185"/>
      <c r="C99" s="185"/>
      <c r="D99" s="185"/>
      <c r="E99" s="38"/>
      <c r="F99" s="39"/>
      <c r="G99" s="39"/>
      <c r="H99" s="39"/>
      <c r="I99" s="39"/>
      <c r="J99" s="39"/>
      <c r="K99" s="40"/>
      <c r="L99" s="41"/>
      <c r="M99" s="41"/>
      <c r="N99" s="42"/>
      <c r="O99" s="309"/>
      <c r="P99" s="8"/>
      <c r="Q99" s="146"/>
    </row>
    <row r="100" spans="1:17" ht="15" x14ac:dyDescent="0.25">
      <c r="A100" s="25" t="s">
        <v>128</v>
      </c>
      <c r="B100" s="167"/>
      <c r="C100" s="167"/>
      <c r="D100" s="167"/>
      <c r="E100" s="26"/>
      <c r="F100" s="27"/>
      <c r="G100" s="27"/>
      <c r="H100" s="27"/>
      <c r="I100" s="27"/>
      <c r="J100" s="27"/>
      <c r="K100" s="27"/>
      <c r="L100" s="28"/>
      <c r="M100" s="28"/>
      <c r="N100" s="29"/>
      <c r="O100" s="30"/>
      <c r="P100" s="8"/>
      <c r="Q100" s="146"/>
    </row>
    <row r="101" spans="1:17" ht="15" x14ac:dyDescent="0.25">
      <c r="A101" s="109"/>
      <c r="B101" s="110"/>
      <c r="C101" s="110"/>
      <c r="D101" s="110"/>
      <c r="E101" s="111"/>
      <c r="F101" s="112"/>
      <c r="G101" s="113"/>
      <c r="H101" s="113"/>
      <c r="I101" s="113"/>
      <c r="J101" s="113"/>
      <c r="K101" s="114"/>
      <c r="L101" s="115"/>
      <c r="M101" s="113"/>
      <c r="N101" s="113"/>
      <c r="O101" s="169">
        <f t="shared" ref="O101:O110" si="14">SUM(M101:N101)</f>
        <v>0</v>
      </c>
      <c r="P101" s="8"/>
      <c r="Q101" s="146"/>
    </row>
    <row r="102" spans="1:17" ht="15" x14ac:dyDescent="0.25">
      <c r="A102" s="31"/>
      <c r="B102" s="170"/>
      <c r="C102" s="170"/>
      <c r="D102" s="170"/>
      <c r="E102" s="32"/>
      <c r="F102" s="171"/>
      <c r="G102" s="172"/>
      <c r="H102" s="172"/>
      <c r="I102" s="172"/>
      <c r="J102" s="172"/>
      <c r="K102" s="116"/>
      <c r="L102" s="173"/>
      <c r="M102" s="172"/>
      <c r="N102" s="172"/>
      <c r="O102" s="169">
        <f t="shared" si="14"/>
        <v>0</v>
      </c>
      <c r="P102" s="8"/>
      <c r="Q102" s="146"/>
    </row>
    <row r="103" spans="1:17" ht="15" x14ac:dyDescent="0.25">
      <c r="A103" s="33"/>
      <c r="B103" s="174"/>
      <c r="C103" s="174"/>
      <c r="D103" s="174"/>
      <c r="E103" s="34"/>
      <c r="F103" s="175"/>
      <c r="G103" s="176"/>
      <c r="H103" s="176"/>
      <c r="I103" s="176"/>
      <c r="J103" s="176"/>
      <c r="K103" s="107"/>
      <c r="L103" s="177"/>
      <c r="M103" s="176"/>
      <c r="N103" s="176"/>
      <c r="O103" s="169">
        <f t="shared" si="14"/>
        <v>0</v>
      </c>
      <c r="P103" s="8"/>
      <c r="Q103" s="146"/>
    </row>
    <row r="104" spans="1:17" ht="15" x14ac:dyDescent="0.25">
      <c r="A104" s="33"/>
      <c r="B104" s="174"/>
      <c r="C104" s="174"/>
      <c r="D104" s="174"/>
      <c r="E104" s="34"/>
      <c r="F104" s="175"/>
      <c r="G104" s="176"/>
      <c r="H104" s="176"/>
      <c r="I104" s="176"/>
      <c r="J104" s="176"/>
      <c r="K104" s="107"/>
      <c r="L104" s="177"/>
      <c r="M104" s="176"/>
      <c r="N104" s="176"/>
      <c r="O104" s="169">
        <f t="shared" si="14"/>
        <v>0</v>
      </c>
      <c r="P104" s="8"/>
      <c r="Q104" s="146"/>
    </row>
    <row r="105" spans="1:17" ht="15" x14ac:dyDescent="0.25">
      <c r="A105" s="33"/>
      <c r="B105" s="174"/>
      <c r="C105" s="174"/>
      <c r="D105" s="174"/>
      <c r="E105" s="34"/>
      <c r="F105" s="175"/>
      <c r="G105" s="176"/>
      <c r="H105" s="176"/>
      <c r="I105" s="176"/>
      <c r="J105" s="176"/>
      <c r="K105" s="107"/>
      <c r="L105" s="177"/>
      <c r="M105" s="176"/>
      <c r="N105" s="176"/>
      <c r="O105" s="169">
        <f t="shared" si="14"/>
        <v>0</v>
      </c>
      <c r="P105" s="8"/>
      <c r="Q105" s="146"/>
    </row>
    <row r="106" spans="1:17" ht="15" x14ac:dyDescent="0.25">
      <c r="A106" s="33"/>
      <c r="B106" s="174"/>
      <c r="C106" s="174"/>
      <c r="D106" s="174"/>
      <c r="E106" s="34"/>
      <c r="F106" s="175"/>
      <c r="G106" s="176"/>
      <c r="H106" s="176"/>
      <c r="I106" s="176"/>
      <c r="J106" s="176"/>
      <c r="K106" s="107"/>
      <c r="L106" s="177"/>
      <c r="M106" s="176"/>
      <c r="N106" s="176"/>
      <c r="O106" s="169">
        <f t="shared" si="14"/>
        <v>0</v>
      </c>
      <c r="P106" s="8"/>
      <c r="Q106" s="146"/>
    </row>
    <row r="107" spans="1:17" ht="15" x14ac:dyDescent="0.25">
      <c r="A107" s="33"/>
      <c r="B107" s="174"/>
      <c r="C107" s="174"/>
      <c r="D107" s="174"/>
      <c r="E107" s="34"/>
      <c r="F107" s="175"/>
      <c r="G107" s="176"/>
      <c r="H107" s="176"/>
      <c r="I107" s="176"/>
      <c r="J107" s="176"/>
      <c r="K107" s="107"/>
      <c r="L107" s="177"/>
      <c r="M107" s="176"/>
      <c r="N107" s="176"/>
      <c r="O107" s="169">
        <f t="shared" si="14"/>
        <v>0</v>
      </c>
      <c r="P107" s="8"/>
      <c r="Q107" s="146"/>
    </row>
    <row r="108" spans="1:17" ht="15" x14ac:dyDescent="0.25">
      <c r="A108" s="33"/>
      <c r="B108" s="174"/>
      <c r="C108" s="174"/>
      <c r="D108" s="174"/>
      <c r="E108" s="34"/>
      <c r="F108" s="175"/>
      <c r="G108" s="176"/>
      <c r="H108" s="176"/>
      <c r="I108" s="176"/>
      <c r="J108" s="176"/>
      <c r="K108" s="107"/>
      <c r="L108" s="177"/>
      <c r="M108" s="176"/>
      <c r="N108" s="176"/>
      <c r="O108" s="169">
        <f t="shared" si="14"/>
        <v>0</v>
      </c>
      <c r="P108" s="8"/>
      <c r="Q108" s="146"/>
    </row>
    <row r="109" spans="1:17" ht="15" x14ac:dyDescent="0.25">
      <c r="A109" s="33"/>
      <c r="B109" s="174"/>
      <c r="C109" s="174"/>
      <c r="D109" s="174"/>
      <c r="E109" s="34"/>
      <c r="F109" s="175"/>
      <c r="G109" s="176"/>
      <c r="H109" s="176"/>
      <c r="I109" s="176"/>
      <c r="J109" s="176"/>
      <c r="K109" s="107"/>
      <c r="L109" s="177"/>
      <c r="M109" s="176"/>
      <c r="N109" s="176"/>
      <c r="O109" s="169">
        <f t="shared" si="14"/>
        <v>0</v>
      </c>
      <c r="P109" s="8"/>
      <c r="Q109" s="146"/>
    </row>
    <row r="110" spans="1:17" ht="15" x14ac:dyDescent="0.25">
      <c r="A110" s="33"/>
      <c r="B110" s="174"/>
      <c r="C110" s="174"/>
      <c r="D110" s="174"/>
      <c r="E110" s="34"/>
      <c r="F110" s="175"/>
      <c r="G110" s="176"/>
      <c r="H110" s="176"/>
      <c r="I110" s="176"/>
      <c r="J110" s="176"/>
      <c r="K110" s="107"/>
      <c r="L110" s="177"/>
      <c r="M110" s="176"/>
      <c r="N110" s="176"/>
      <c r="O110" s="169">
        <f t="shared" si="14"/>
        <v>0</v>
      </c>
      <c r="P110" s="8"/>
      <c r="Q110" s="146"/>
    </row>
    <row r="111" spans="1:17" ht="15" x14ac:dyDescent="0.25">
      <c r="A111" s="624" t="s">
        <v>115</v>
      </c>
      <c r="B111" s="625"/>
      <c r="C111" s="625"/>
      <c r="D111" s="626"/>
      <c r="E111" s="35"/>
      <c r="F111" s="178"/>
      <c r="G111" s="179"/>
      <c r="H111" s="179"/>
      <c r="I111" s="179"/>
      <c r="J111" s="179"/>
      <c r="K111" s="108"/>
      <c r="L111" s="180"/>
      <c r="M111" s="181">
        <v>0</v>
      </c>
      <c r="N111" s="181">
        <v>0</v>
      </c>
      <c r="O111" s="182">
        <v>0</v>
      </c>
      <c r="P111" s="8"/>
      <c r="Q111" s="146"/>
    </row>
    <row r="112" spans="1:17" ht="15.6" thickBot="1" x14ac:dyDescent="0.3">
      <c r="A112" s="36" t="s">
        <v>93</v>
      </c>
      <c r="B112" s="183"/>
      <c r="C112" s="183"/>
      <c r="D112" s="183"/>
      <c r="E112" s="37"/>
      <c r="F112" s="90">
        <f t="shared" ref="F112:K112" si="15">SUM(F101:F111)</f>
        <v>0</v>
      </c>
      <c r="G112" s="90">
        <f t="shared" si="15"/>
        <v>0</v>
      </c>
      <c r="H112" s="90">
        <f t="shared" si="15"/>
        <v>0</v>
      </c>
      <c r="I112" s="90">
        <f t="shared" si="15"/>
        <v>0</v>
      </c>
      <c r="J112" s="90">
        <f t="shared" si="15"/>
        <v>0</v>
      </c>
      <c r="K112" s="90">
        <f t="shared" si="15"/>
        <v>0</v>
      </c>
      <c r="L112" s="184"/>
      <c r="M112" s="91">
        <f>SUM(M101:M111)</f>
        <v>0</v>
      </c>
      <c r="N112" s="91">
        <f>SUM(N101:N111)</f>
        <v>0</v>
      </c>
      <c r="O112" s="308">
        <f>SUM(O101:O111)</f>
        <v>0</v>
      </c>
      <c r="P112" s="8"/>
      <c r="Q112" s="146"/>
    </row>
    <row r="113" spans="1:17" ht="15.6" thickBot="1" x14ac:dyDescent="0.3">
      <c r="A113" s="318"/>
      <c r="B113" s="185"/>
      <c r="C113" s="185"/>
      <c r="D113" s="185"/>
      <c r="E113" s="38"/>
      <c r="F113" s="39"/>
      <c r="G113" s="39"/>
      <c r="H113" s="39"/>
      <c r="I113" s="39"/>
      <c r="J113" s="39"/>
      <c r="K113" s="40"/>
      <c r="L113" s="41"/>
      <c r="M113" s="41"/>
      <c r="N113" s="42"/>
      <c r="O113" s="309"/>
      <c r="P113" s="8"/>
      <c r="Q113" s="146"/>
    </row>
    <row r="114" spans="1:17" ht="15" x14ac:dyDescent="0.25">
      <c r="A114" s="323" t="s">
        <v>141</v>
      </c>
      <c r="B114" s="324"/>
      <c r="C114" s="324"/>
      <c r="D114" s="167"/>
      <c r="E114" s="26"/>
      <c r="F114" s="27"/>
      <c r="G114" s="27"/>
      <c r="H114" s="27"/>
      <c r="I114" s="27"/>
      <c r="J114" s="27"/>
      <c r="K114" s="27"/>
      <c r="L114" s="28"/>
      <c r="M114" s="28"/>
      <c r="N114" s="29"/>
      <c r="O114" s="30"/>
      <c r="P114" s="8"/>
      <c r="Q114" s="146"/>
    </row>
    <row r="115" spans="1:17" ht="15" x14ac:dyDescent="0.25">
      <c r="A115" s="109"/>
      <c r="B115" s="110"/>
      <c r="C115" s="110"/>
      <c r="D115" s="110"/>
      <c r="E115" s="111"/>
      <c r="F115" s="112"/>
      <c r="G115" s="113"/>
      <c r="H115" s="113"/>
      <c r="I115" s="113"/>
      <c r="J115" s="113"/>
      <c r="K115" s="114"/>
      <c r="L115" s="115"/>
      <c r="M115" s="113"/>
      <c r="N115" s="113"/>
      <c r="O115" s="169">
        <f t="shared" ref="O115:O140" si="16">SUM(M115:N115)</f>
        <v>0</v>
      </c>
      <c r="P115" s="8"/>
      <c r="Q115" s="146"/>
    </row>
    <row r="116" spans="1:17" ht="15" x14ac:dyDescent="0.25">
      <c r="A116" s="31"/>
      <c r="B116" s="170"/>
      <c r="C116" s="170"/>
      <c r="D116" s="170"/>
      <c r="E116" s="32"/>
      <c r="F116" s="171"/>
      <c r="G116" s="172"/>
      <c r="H116" s="172"/>
      <c r="I116" s="172"/>
      <c r="J116" s="172"/>
      <c r="K116" s="116"/>
      <c r="L116" s="173"/>
      <c r="M116" s="172"/>
      <c r="N116" s="172"/>
      <c r="O116" s="169">
        <f t="shared" si="16"/>
        <v>0</v>
      </c>
      <c r="P116" s="8"/>
      <c r="Q116" s="146"/>
    </row>
    <row r="117" spans="1:17" ht="15" x14ac:dyDescent="0.25">
      <c r="A117" s="33"/>
      <c r="B117" s="170"/>
      <c r="C117" s="174"/>
      <c r="D117" s="174"/>
      <c r="E117" s="34"/>
      <c r="F117" s="171"/>
      <c r="G117" s="176"/>
      <c r="H117" s="176"/>
      <c r="I117" s="176"/>
      <c r="J117" s="172"/>
      <c r="K117" s="116"/>
      <c r="L117" s="177"/>
      <c r="M117" s="176"/>
      <c r="N117" s="176"/>
      <c r="O117" s="169">
        <f t="shared" si="16"/>
        <v>0</v>
      </c>
      <c r="P117" s="8"/>
      <c r="Q117" s="146"/>
    </row>
    <row r="118" spans="1:17" ht="15" x14ac:dyDescent="0.25">
      <c r="A118" s="33"/>
      <c r="B118" s="170"/>
      <c r="C118" s="174"/>
      <c r="D118" s="174"/>
      <c r="E118" s="34"/>
      <c r="F118" s="171"/>
      <c r="G118" s="176"/>
      <c r="H118" s="176"/>
      <c r="I118" s="176"/>
      <c r="J118" s="172"/>
      <c r="K118" s="116"/>
      <c r="L118" s="177"/>
      <c r="M118" s="176"/>
      <c r="N118" s="176"/>
      <c r="O118" s="169">
        <f t="shared" si="16"/>
        <v>0</v>
      </c>
      <c r="P118" s="8"/>
      <c r="Q118" s="146"/>
    </row>
    <row r="119" spans="1:17" ht="15" x14ac:dyDescent="0.25">
      <c r="A119" s="33"/>
      <c r="B119" s="174"/>
      <c r="C119" s="174"/>
      <c r="D119" s="174"/>
      <c r="E119" s="34"/>
      <c r="F119" s="175"/>
      <c r="G119" s="176"/>
      <c r="H119" s="176"/>
      <c r="I119" s="176"/>
      <c r="J119" s="176"/>
      <c r="K119" s="107"/>
      <c r="L119" s="177"/>
      <c r="M119" s="176"/>
      <c r="N119" s="176"/>
      <c r="O119" s="169">
        <f t="shared" si="16"/>
        <v>0</v>
      </c>
      <c r="P119" s="8"/>
      <c r="Q119" s="146"/>
    </row>
    <row r="120" spans="1:17" ht="15" x14ac:dyDescent="0.25">
      <c r="A120" s="33"/>
      <c r="B120" s="174"/>
      <c r="C120" s="174"/>
      <c r="D120" s="174"/>
      <c r="E120" s="34"/>
      <c r="F120" s="175"/>
      <c r="G120" s="176"/>
      <c r="H120" s="176"/>
      <c r="I120" s="176"/>
      <c r="J120" s="176"/>
      <c r="K120" s="107"/>
      <c r="L120" s="177"/>
      <c r="M120" s="176"/>
      <c r="N120" s="176"/>
      <c r="O120" s="169">
        <f t="shared" si="16"/>
        <v>0</v>
      </c>
      <c r="P120" s="8"/>
      <c r="Q120" s="146"/>
    </row>
    <row r="121" spans="1:17" ht="15" x14ac:dyDescent="0.25">
      <c r="A121" s="33"/>
      <c r="B121" s="174"/>
      <c r="C121" s="174"/>
      <c r="D121" s="174"/>
      <c r="E121" s="34"/>
      <c r="F121" s="175"/>
      <c r="G121" s="176"/>
      <c r="H121" s="176"/>
      <c r="I121" s="176"/>
      <c r="J121" s="176"/>
      <c r="K121" s="107"/>
      <c r="L121" s="177"/>
      <c r="M121" s="176"/>
      <c r="N121" s="176"/>
      <c r="O121" s="169">
        <f t="shared" si="16"/>
        <v>0</v>
      </c>
      <c r="P121" s="8"/>
      <c r="Q121" s="146"/>
    </row>
    <row r="122" spans="1:17" ht="15" x14ac:dyDescent="0.25">
      <c r="A122" s="33"/>
      <c r="B122" s="174"/>
      <c r="C122" s="174"/>
      <c r="D122" s="174"/>
      <c r="E122" s="34"/>
      <c r="F122" s="175"/>
      <c r="G122" s="176"/>
      <c r="H122" s="176"/>
      <c r="I122" s="176"/>
      <c r="J122" s="176"/>
      <c r="K122" s="107"/>
      <c r="L122" s="177"/>
      <c r="M122" s="176"/>
      <c r="N122" s="176"/>
      <c r="O122" s="169">
        <f t="shared" si="16"/>
        <v>0</v>
      </c>
      <c r="P122" s="8"/>
      <c r="Q122" s="146"/>
    </row>
    <row r="123" spans="1:17" ht="15" x14ac:dyDescent="0.25">
      <c r="A123" s="33"/>
      <c r="B123" s="174"/>
      <c r="C123" s="174"/>
      <c r="D123" s="174"/>
      <c r="E123" s="34"/>
      <c r="F123" s="175"/>
      <c r="G123" s="176"/>
      <c r="H123" s="176"/>
      <c r="I123" s="176"/>
      <c r="J123" s="176"/>
      <c r="K123" s="107"/>
      <c r="L123" s="177"/>
      <c r="M123" s="176"/>
      <c r="N123" s="176"/>
      <c r="O123" s="169">
        <f t="shared" si="16"/>
        <v>0</v>
      </c>
      <c r="P123" s="8"/>
      <c r="Q123" s="146"/>
    </row>
    <row r="124" spans="1:17" ht="15" x14ac:dyDescent="0.25">
      <c r="A124" s="33"/>
      <c r="B124" s="174"/>
      <c r="C124" s="174"/>
      <c r="D124" s="174"/>
      <c r="E124" s="34"/>
      <c r="F124" s="175"/>
      <c r="G124" s="176"/>
      <c r="H124" s="176"/>
      <c r="I124" s="176"/>
      <c r="J124" s="176"/>
      <c r="K124" s="107"/>
      <c r="L124" s="177"/>
      <c r="M124" s="176"/>
      <c r="N124" s="176"/>
      <c r="O124" s="169">
        <f t="shared" si="16"/>
        <v>0</v>
      </c>
      <c r="P124" s="8"/>
      <c r="Q124" s="146"/>
    </row>
    <row r="125" spans="1:17" ht="15" x14ac:dyDescent="0.25">
      <c r="A125" s="33"/>
      <c r="B125" s="174"/>
      <c r="C125" s="174"/>
      <c r="D125" s="174"/>
      <c r="E125" s="34"/>
      <c r="F125" s="175"/>
      <c r="G125" s="176"/>
      <c r="H125" s="176"/>
      <c r="I125" s="176"/>
      <c r="J125" s="176"/>
      <c r="K125" s="107"/>
      <c r="L125" s="177"/>
      <c r="M125" s="176"/>
      <c r="N125" s="176"/>
      <c r="O125" s="169">
        <f t="shared" si="16"/>
        <v>0</v>
      </c>
      <c r="P125" s="8"/>
      <c r="Q125" s="146"/>
    </row>
    <row r="126" spans="1:17" s="139" customFormat="1" ht="15" x14ac:dyDescent="0.25">
      <c r="A126" s="33"/>
      <c r="B126" s="174"/>
      <c r="C126" s="174"/>
      <c r="D126" s="174"/>
      <c r="E126" s="34"/>
      <c r="F126" s="175"/>
      <c r="G126" s="176"/>
      <c r="H126" s="176"/>
      <c r="I126" s="176"/>
      <c r="J126" s="176"/>
      <c r="K126" s="107"/>
      <c r="L126" s="177"/>
      <c r="M126" s="176"/>
      <c r="N126" s="176"/>
      <c r="O126" s="169">
        <f t="shared" si="16"/>
        <v>0</v>
      </c>
      <c r="P126" s="8"/>
      <c r="Q126" s="146"/>
    </row>
    <row r="127" spans="1:17" s="139" customFormat="1" ht="15" x14ac:dyDescent="0.25">
      <c r="A127" s="33"/>
      <c r="B127" s="174"/>
      <c r="C127" s="174"/>
      <c r="D127" s="174"/>
      <c r="E127" s="34"/>
      <c r="F127" s="175"/>
      <c r="G127" s="176"/>
      <c r="H127" s="176"/>
      <c r="I127" s="176"/>
      <c r="J127" s="176"/>
      <c r="K127" s="107"/>
      <c r="L127" s="177"/>
      <c r="M127" s="176"/>
      <c r="N127" s="176"/>
      <c r="O127" s="169">
        <f t="shared" si="16"/>
        <v>0</v>
      </c>
      <c r="P127" s="8"/>
      <c r="Q127" s="146"/>
    </row>
    <row r="128" spans="1:17" s="139" customFormat="1" ht="15" x14ac:dyDescent="0.25">
      <c r="A128" s="33"/>
      <c r="B128" s="174"/>
      <c r="C128" s="174"/>
      <c r="D128" s="174"/>
      <c r="E128" s="34"/>
      <c r="F128" s="175"/>
      <c r="G128" s="176"/>
      <c r="H128" s="176"/>
      <c r="I128" s="176"/>
      <c r="J128" s="176"/>
      <c r="K128" s="107"/>
      <c r="L128" s="177"/>
      <c r="M128" s="176"/>
      <c r="N128" s="176"/>
      <c r="O128" s="169">
        <f t="shared" si="16"/>
        <v>0</v>
      </c>
      <c r="P128" s="8"/>
      <c r="Q128" s="146"/>
    </row>
    <row r="129" spans="1:17" ht="15" x14ac:dyDescent="0.25">
      <c r="A129" s="33"/>
      <c r="B129" s="174"/>
      <c r="C129" s="174"/>
      <c r="D129" s="174"/>
      <c r="E129" s="34"/>
      <c r="F129" s="175"/>
      <c r="G129" s="176"/>
      <c r="H129" s="176"/>
      <c r="I129" s="176"/>
      <c r="J129" s="176"/>
      <c r="K129" s="107"/>
      <c r="L129" s="177"/>
      <c r="M129" s="176"/>
      <c r="N129" s="176"/>
      <c r="O129" s="169">
        <f t="shared" si="16"/>
        <v>0</v>
      </c>
      <c r="P129" s="8"/>
      <c r="Q129" s="146"/>
    </row>
    <row r="130" spans="1:17" ht="15" x14ac:dyDescent="0.25">
      <c r="A130" s="33"/>
      <c r="B130" s="174"/>
      <c r="C130" s="174"/>
      <c r="D130" s="174"/>
      <c r="E130" s="34"/>
      <c r="F130" s="175"/>
      <c r="G130" s="176"/>
      <c r="H130" s="176"/>
      <c r="I130" s="176"/>
      <c r="J130" s="176"/>
      <c r="K130" s="107"/>
      <c r="L130" s="177"/>
      <c r="M130" s="176"/>
      <c r="N130" s="176"/>
      <c r="O130" s="169">
        <f t="shared" si="16"/>
        <v>0</v>
      </c>
      <c r="P130" s="8"/>
      <c r="Q130" s="146"/>
    </row>
    <row r="131" spans="1:17" ht="15" x14ac:dyDescent="0.25">
      <c r="A131" s="33"/>
      <c r="B131" s="174"/>
      <c r="C131" s="174"/>
      <c r="D131" s="174"/>
      <c r="E131" s="34"/>
      <c r="F131" s="175"/>
      <c r="G131" s="176"/>
      <c r="H131" s="176"/>
      <c r="I131" s="176"/>
      <c r="J131" s="176"/>
      <c r="K131" s="107"/>
      <c r="L131" s="177"/>
      <c r="M131" s="176"/>
      <c r="N131" s="176"/>
      <c r="O131" s="169">
        <f t="shared" si="16"/>
        <v>0</v>
      </c>
      <c r="P131" s="8"/>
      <c r="Q131" s="146"/>
    </row>
    <row r="132" spans="1:17" ht="15" x14ac:dyDescent="0.25">
      <c r="A132" s="33"/>
      <c r="B132" s="174"/>
      <c r="C132" s="174"/>
      <c r="D132" s="174"/>
      <c r="E132" s="34"/>
      <c r="F132" s="175"/>
      <c r="G132" s="176"/>
      <c r="H132" s="176"/>
      <c r="I132" s="176"/>
      <c r="J132" s="176"/>
      <c r="K132" s="107"/>
      <c r="L132" s="177"/>
      <c r="M132" s="176"/>
      <c r="N132" s="176"/>
      <c r="O132" s="169">
        <f t="shared" si="16"/>
        <v>0</v>
      </c>
      <c r="P132" s="8"/>
      <c r="Q132" s="146"/>
    </row>
    <row r="133" spans="1:17" ht="15" x14ac:dyDescent="0.25">
      <c r="A133" s="33"/>
      <c r="B133" s="174"/>
      <c r="C133" s="174"/>
      <c r="D133" s="174"/>
      <c r="E133" s="34"/>
      <c r="F133" s="175"/>
      <c r="G133" s="176"/>
      <c r="H133" s="176"/>
      <c r="I133" s="176"/>
      <c r="J133" s="176"/>
      <c r="K133" s="107"/>
      <c r="L133" s="177"/>
      <c r="M133" s="176"/>
      <c r="N133" s="176"/>
      <c r="O133" s="169">
        <f t="shared" si="16"/>
        <v>0</v>
      </c>
      <c r="P133" s="8"/>
      <c r="Q133" s="146"/>
    </row>
    <row r="134" spans="1:17" ht="15" x14ac:dyDescent="0.25">
      <c r="A134" s="33"/>
      <c r="B134" s="174"/>
      <c r="C134" s="174"/>
      <c r="D134" s="174"/>
      <c r="E134" s="34"/>
      <c r="F134" s="175"/>
      <c r="G134" s="176"/>
      <c r="H134" s="176"/>
      <c r="I134" s="176"/>
      <c r="J134" s="176"/>
      <c r="K134" s="107"/>
      <c r="L134" s="177"/>
      <c r="M134" s="176"/>
      <c r="N134" s="176"/>
      <c r="O134" s="169">
        <f t="shared" si="16"/>
        <v>0</v>
      </c>
      <c r="P134" s="8"/>
      <c r="Q134" s="146"/>
    </row>
    <row r="135" spans="1:17" ht="15" x14ac:dyDescent="0.25">
      <c r="A135" s="33"/>
      <c r="B135" s="174"/>
      <c r="C135" s="174"/>
      <c r="D135" s="174"/>
      <c r="E135" s="34"/>
      <c r="F135" s="175"/>
      <c r="G135" s="176"/>
      <c r="H135" s="176"/>
      <c r="I135" s="176"/>
      <c r="J135" s="176"/>
      <c r="K135" s="107"/>
      <c r="L135" s="177"/>
      <c r="M135" s="176"/>
      <c r="N135" s="176"/>
      <c r="O135" s="169">
        <f t="shared" si="16"/>
        <v>0</v>
      </c>
      <c r="P135" s="8"/>
      <c r="Q135" s="146"/>
    </row>
    <row r="136" spans="1:17" ht="15" x14ac:dyDescent="0.25">
      <c r="A136" s="33"/>
      <c r="B136" s="174"/>
      <c r="C136" s="174"/>
      <c r="D136" s="174"/>
      <c r="E136" s="34"/>
      <c r="F136" s="175"/>
      <c r="G136" s="176"/>
      <c r="H136" s="176"/>
      <c r="I136" s="176"/>
      <c r="J136" s="176"/>
      <c r="K136" s="107"/>
      <c r="L136" s="177"/>
      <c r="M136" s="176"/>
      <c r="N136" s="176"/>
      <c r="O136" s="169">
        <f t="shared" si="16"/>
        <v>0</v>
      </c>
      <c r="P136" s="8"/>
      <c r="Q136" s="146"/>
    </row>
    <row r="137" spans="1:17" ht="15" x14ac:dyDescent="0.25">
      <c r="A137" s="33"/>
      <c r="B137" s="174"/>
      <c r="C137" s="174"/>
      <c r="D137" s="174"/>
      <c r="E137" s="34"/>
      <c r="F137" s="175"/>
      <c r="G137" s="176"/>
      <c r="H137" s="176"/>
      <c r="I137" s="176"/>
      <c r="J137" s="176"/>
      <c r="K137" s="107"/>
      <c r="L137" s="177"/>
      <c r="M137" s="176"/>
      <c r="N137" s="176"/>
      <c r="O137" s="169">
        <f t="shared" si="16"/>
        <v>0</v>
      </c>
      <c r="P137" s="8"/>
      <c r="Q137" s="146"/>
    </row>
    <row r="138" spans="1:17" ht="15" x14ac:dyDescent="0.25">
      <c r="A138" s="33"/>
      <c r="B138" s="174"/>
      <c r="C138" s="174"/>
      <c r="D138" s="174"/>
      <c r="E138" s="34"/>
      <c r="F138" s="175"/>
      <c r="G138" s="176"/>
      <c r="H138" s="176"/>
      <c r="I138" s="176"/>
      <c r="J138" s="176"/>
      <c r="K138" s="107"/>
      <c r="L138" s="177"/>
      <c r="M138" s="176"/>
      <c r="N138" s="176"/>
      <c r="O138" s="169">
        <f t="shared" si="16"/>
        <v>0</v>
      </c>
      <c r="P138" s="8"/>
      <c r="Q138" s="146"/>
    </row>
    <row r="139" spans="1:17" ht="15" x14ac:dyDescent="0.25">
      <c r="A139" s="33"/>
      <c r="B139" s="174"/>
      <c r="C139" s="174"/>
      <c r="D139" s="174"/>
      <c r="E139" s="34"/>
      <c r="F139" s="175"/>
      <c r="G139" s="176"/>
      <c r="H139" s="176"/>
      <c r="I139" s="176"/>
      <c r="J139" s="176"/>
      <c r="K139" s="107"/>
      <c r="L139" s="177"/>
      <c r="M139" s="176"/>
      <c r="N139" s="176"/>
      <c r="O139" s="169">
        <f t="shared" si="16"/>
        <v>0</v>
      </c>
      <c r="P139" s="8"/>
      <c r="Q139" s="146"/>
    </row>
    <row r="140" spans="1:17" ht="15" x14ac:dyDescent="0.25">
      <c r="A140" s="624" t="s">
        <v>114</v>
      </c>
      <c r="B140" s="625"/>
      <c r="C140" s="625"/>
      <c r="D140" s="626"/>
      <c r="E140" s="35"/>
      <c r="F140" s="178"/>
      <c r="G140" s="179"/>
      <c r="H140" s="179"/>
      <c r="I140" s="179"/>
      <c r="J140" s="179"/>
      <c r="K140" s="108"/>
      <c r="L140" s="180"/>
      <c r="M140" s="181">
        <v>0</v>
      </c>
      <c r="N140" s="181">
        <v>0</v>
      </c>
      <c r="O140" s="169">
        <f t="shared" si="16"/>
        <v>0</v>
      </c>
      <c r="P140" s="8"/>
      <c r="Q140" s="146"/>
    </row>
    <row r="141" spans="1:17" ht="15.6" thickBot="1" x14ac:dyDescent="0.3">
      <c r="A141" s="36" t="s">
        <v>93</v>
      </c>
      <c r="B141" s="183"/>
      <c r="C141" s="183"/>
      <c r="D141" s="183"/>
      <c r="E141" s="37"/>
      <c r="F141" s="90">
        <f t="shared" ref="F141:K141" si="17">SUM(F115:F140)</f>
        <v>0</v>
      </c>
      <c r="G141" s="90">
        <f t="shared" si="17"/>
        <v>0</v>
      </c>
      <c r="H141" s="90">
        <f t="shared" si="17"/>
        <v>0</v>
      </c>
      <c r="I141" s="90">
        <f t="shared" si="17"/>
        <v>0</v>
      </c>
      <c r="J141" s="90">
        <f t="shared" si="17"/>
        <v>0</v>
      </c>
      <c r="K141" s="90">
        <f t="shared" si="17"/>
        <v>0</v>
      </c>
      <c r="L141" s="184"/>
      <c r="M141" s="91">
        <f>SUM(M115:M140)</f>
        <v>0</v>
      </c>
      <c r="N141" s="91">
        <f>SUM(N115:N140)</f>
        <v>0</v>
      </c>
      <c r="O141" s="308">
        <f>SUM(O115:O140)</f>
        <v>0</v>
      </c>
      <c r="P141" s="8"/>
      <c r="Q141" s="146"/>
    </row>
    <row r="142" spans="1:17" ht="15" x14ac:dyDescent="0.25">
      <c r="A142" s="304"/>
      <c r="B142" s="188"/>
      <c r="C142" s="188"/>
      <c r="D142" s="188"/>
      <c r="E142" s="9"/>
      <c r="F142" s="8"/>
      <c r="G142" s="8"/>
      <c r="H142" s="8"/>
      <c r="I142" s="8"/>
      <c r="J142" s="8"/>
      <c r="K142" s="8"/>
      <c r="L142" s="8"/>
      <c r="M142" s="8"/>
      <c r="N142" s="8"/>
      <c r="O142" s="307"/>
      <c r="P142" s="8"/>
      <c r="Q142" s="146"/>
    </row>
    <row r="143" spans="1:17" ht="15" x14ac:dyDescent="0.25">
      <c r="A143" s="304"/>
      <c r="B143" s="188"/>
      <c r="C143" s="188"/>
      <c r="D143" s="188"/>
      <c r="E143" s="9"/>
      <c r="F143" s="8"/>
      <c r="G143" s="8"/>
      <c r="H143" s="8"/>
      <c r="I143" s="8"/>
      <c r="J143" s="8"/>
      <c r="K143" s="8"/>
      <c r="L143" s="8"/>
      <c r="M143" s="8"/>
      <c r="N143" s="8"/>
      <c r="O143" s="307"/>
      <c r="P143" s="8"/>
      <c r="Q143" s="146"/>
    </row>
    <row r="144" spans="1:17" ht="15.6" thickBot="1" x14ac:dyDescent="0.3">
      <c r="A144" s="36"/>
      <c r="B144" s="183"/>
      <c r="C144" s="183"/>
      <c r="D144" s="183"/>
      <c r="E144" s="53" t="s">
        <v>94</v>
      </c>
      <c r="F144" s="54"/>
      <c r="G144" s="54"/>
      <c r="H144" s="90">
        <f>H141+H112+H98+H92+H78+H72+H48+H24+H18</f>
        <v>0</v>
      </c>
      <c r="I144" s="90">
        <f t="shared" ref="I144:K144" si="18">I141+I112+I98+I92+I78+I72+I48+I24+I18</f>
        <v>0</v>
      </c>
      <c r="J144" s="90">
        <f t="shared" si="18"/>
        <v>0</v>
      </c>
      <c r="K144" s="90">
        <f t="shared" si="18"/>
        <v>0</v>
      </c>
      <c r="L144" s="55"/>
      <c r="M144" s="90">
        <f>M141+M112+M98+M92+M78+M72+M48+M24+M18</f>
        <v>0</v>
      </c>
      <c r="N144" s="90">
        <f>N141+N112+N98+N92+N78+N72+N48+N24+N18</f>
        <v>0</v>
      </c>
      <c r="O144" s="90">
        <f>O141+O112+O98+O92+O78+O72+O48+O24+O18</f>
        <v>0</v>
      </c>
      <c r="P144" s="8"/>
      <c r="Q144" s="146"/>
    </row>
    <row r="145" spans="1:17" ht="15" x14ac:dyDescent="0.25">
      <c r="A145" s="312"/>
      <c r="B145" s="189"/>
      <c r="C145" s="189"/>
      <c r="D145" s="189"/>
      <c r="E145" s="56"/>
      <c r="F145" s="57"/>
      <c r="G145" s="57"/>
      <c r="H145" s="57"/>
      <c r="I145" s="57"/>
      <c r="J145" s="57"/>
      <c r="K145" s="57"/>
      <c r="L145" s="57"/>
      <c r="M145" s="57"/>
      <c r="N145" s="57"/>
      <c r="O145" s="313"/>
      <c r="P145" s="8"/>
      <c r="Q145" s="146"/>
    </row>
    <row r="146" spans="1:17" ht="13.8" thickBot="1" x14ac:dyDescent="0.3">
      <c r="A146" s="242"/>
      <c r="B146" s="243"/>
      <c r="C146" s="243"/>
      <c r="D146" s="243"/>
      <c r="E146" s="243"/>
      <c r="F146" s="243"/>
      <c r="G146" s="243"/>
      <c r="H146" s="243"/>
      <c r="I146" s="243"/>
      <c r="J146" s="243"/>
      <c r="K146" s="243"/>
      <c r="L146" s="243"/>
      <c r="M146" s="243"/>
      <c r="N146" s="243"/>
      <c r="O146" s="244"/>
      <c r="P146" s="249"/>
    </row>
  </sheetData>
  <mergeCells count="13">
    <mergeCell ref="A1:O1"/>
    <mergeCell ref="A6:C6"/>
    <mergeCell ref="A111:D111"/>
    <mergeCell ref="A140:D140"/>
    <mergeCell ref="A17:D17"/>
    <mergeCell ref="A23:D23"/>
    <mergeCell ref="A47:D47"/>
    <mergeCell ref="A50:B50"/>
    <mergeCell ref="A71:D71"/>
    <mergeCell ref="A77:D77"/>
    <mergeCell ref="A91:D91"/>
    <mergeCell ref="A97:D97"/>
    <mergeCell ref="N2:O2"/>
  </mergeCells>
  <phoneticPr fontId="2" type="noConversion"/>
  <pageMargins left="0.75" right="0.75" top="0.46" bottom="1" header="0.22" footer="0.5"/>
  <pageSetup scale="67" fitToHeight="1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90" zoomScaleNormal="90" workbookViewId="0">
      <selection sqref="A1:O1"/>
    </sheetView>
  </sheetViews>
  <sheetFormatPr defaultRowHeight="13.2" x14ac:dyDescent="0.25"/>
  <cols>
    <col min="1" max="15" width="5.6640625" customWidth="1"/>
  </cols>
  <sheetData>
    <row r="1" spans="1:18" x14ac:dyDescent="0.25">
      <c r="A1" s="549" t="str">
        <f>+'1-Cover Page'!A1</f>
        <v xml:space="preserve">TEXAS GOVERNMENTALLY OWNED DENTAL PROVIDER SERVICES COST REPORT </v>
      </c>
      <c r="B1" s="589"/>
      <c r="C1" s="589"/>
      <c r="D1" s="589"/>
      <c r="E1" s="589"/>
      <c r="F1" s="589"/>
      <c r="G1" s="589"/>
      <c r="H1" s="589"/>
      <c r="I1" s="589"/>
      <c r="J1" s="589"/>
      <c r="K1" s="589"/>
      <c r="L1" s="589"/>
      <c r="M1" s="589"/>
      <c r="N1" s="589"/>
      <c r="O1" s="590"/>
    </row>
    <row r="2" spans="1:18" x14ac:dyDescent="0.25">
      <c r="A2" s="331"/>
      <c r="B2" s="332"/>
      <c r="C2" s="332"/>
      <c r="D2" s="332"/>
      <c r="E2" s="332"/>
      <c r="F2" s="332"/>
      <c r="G2" s="332"/>
      <c r="H2" s="332"/>
      <c r="I2" s="332"/>
      <c r="J2" s="332"/>
      <c r="K2" s="332"/>
      <c r="L2" s="332"/>
      <c r="M2" s="332"/>
      <c r="N2" s="600" t="s">
        <v>182</v>
      </c>
      <c r="O2" s="601"/>
    </row>
    <row r="3" spans="1:18" x14ac:dyDescent="0.25">
      <c r="A3" s="331"/>
      <c r="B3" s="332"/>
      <c r="C3" s="332"/>
      <c r="D3" s="332"/>
      <c r="E3" s="332"/>
      <c r="F3" s="332"/>
      <c r="G3" s="332"/>
      <c r="H3" s="148"/>
      <c r="I3" s="148"/>
      <c r="J3" s="148"/>
      <c r="K3" s="148"/>
      <c r="L3" s="148"/>
      <c r="M3" s="332"/>
      <c r="N3" s="332"/>
      <c r="O3" s="333"/>
    </row>
    <row r="4" spans="1:18" x14ac:dyDescent="0.25">
      <c r="A4" s="201" t="str">
        <f>+'1-Cover Page'!A5</f>
        <v>Federal Fiscal Year (FFY)</v>
      </c>
      <c r="B4" s="92"/>
      <c r="C4" s="92"/>
      <c r="D4" s="366">
        <f>+'1-Cover Page'!B5</f>
        <v>0</v>
      </c>
      <c r="E4" s="92"/>
      <c r="F4" s="92"/>
      <c r="G4" s="92"/>
      <c r="H4" s="598" t="str">
        <f>+'1-Cover Page'!A6</f>
        <v>Reporting Period:</v>
      </c>
      <c r="I4" s="598"/>
      <c r="J4" s="598"/>
      <c r="K4" s="372">
        <f>+'1-Cover Page'!B6</f>
        <v>0</v>
      </c>
      <c r="L4" s="373"/>
      <c r="M4" s="92"/>
      <c r="N4" s="92"/>
      <c r="O4" s="251"/>
    </row>
    <row r="5" spans="1:18" x14ac:dyDescent="0.25">
      <c r="A5" s="252"/>
      <c r="B5" s="140"/>
      <c r="C5" s="1"/>
      <c r="D5" s="1"/>
      <c r="E5" s="140"/>
      <c r="F5" s="140"/>
      <c r="G5" s="1"/>
      <c r="H5" s="1"/>
      <c r="I5" s="1"/>
      <c r="J5" s="1"/>
      <c r="K5" s="1"/>
      <c r="L5" s="374"/>
      <c r="M5" s="1"/>
      <c r="N5" s="1"/>
      <c r="O5" s="245"/>
    </row>
    <row r="6" spans="1:18" x14ac:dyDescent="0.25">
      <c r="A6" s="593" t="s">
        <v>0</v>
      </c>
      <c r="B6" s="594"/>
      <c r="C6" s="594"/>
      <c r="D6" s="594"/>
      <c r="E6" s="140"/>
      <c r="F6" s="140"/>
      <c r="G6" s="1"/>
      <c r="H6" s="1"/>
      <c r="I6" s="1"/>
      <c r="J6" s="1"/>
      <c r="K6" s="1"/>
      <c r="L6" s="1"/>
      <c r="M6" s="1"/>
      <c r="N6" s="1"/>
      <c r="O6" s="245"/>
    </row>
    <row r="7" spans="1:18" ht="15.6" x14ac:dyDescent="0.3">
      <c r="A7" s="253"/>
      <c r="B7" s="147"/>
      <c r="C7" s="1"/>
      <c r="D7" s="1"/>
      <c r="E7" s="140"/>
      <c r="F7" s="140"/>
      <c r="G7" s="1"/>
      <c r="H7" s="1"/>
      <c r="I7" s="1"/>
      <c r="J7" s="1"/>
      <c r="K7" s="105"/>
      <c r="L7" s="1"/>
      <c r="M7" s="7"/>
      <c r="N7" s="1"/>
      <c r="O7" s="245"/>
      <c r="R7" s="386"/>
    </row>
    <row r="8" spans="1:18" x14ac:dyDescent="0.25">
      <c r="A8" s="246"/>
      <c r="B8" s="2" t="s">
        <v>28</v>
      </c>
      <c r="C8" s="599">
        <f>+'1-Cover Page'!B8</f>
        <v>0</v>
      </c>
      <c r="D8" s="599"/>
      <c r="E8" s="341"/>
      <c r="F8" s="148"/>
      <c r="G8" s="84"/>
      <c r="H8" s="7"/>
      <c r="I8" s="84"/>
      <c r="J8" s="2" t="s">
        <v>29</v>
      </c>
      <c r="K8" s="599">
        <f>+'1-Cover Page'!B9</f>
        <v>0</v>
      </c>
      <c r="L8" s="599"/>
      <c r="M8" s="342"/>
      <c r="N8" s="148"/>
      <c r="O8" s="254"/>
    </row>
    <row r="9" spans="1:18" ht="15.6" x14ac:dyDescent="0.3">
      <c r="A9" s="247"/>
      <c r="B9" s="143"/>
      <c r="C9" s="143"/>
      <c r="D9" s="143"/>
      <c r="E9" s="144"/>
      <c r="F9" s="143"/>
      <c r="G9" s="143"/>
      <c r="H9" s="143"/>
      <c r="I9" s="143"/>
      <c r="J9" s="143"/>
      <c r="K9" s="143"/>
      <c r="L9" s="143"/>
      <c r="M9" s="143"/>
      <c r="N9" s="143"/>
      <c r="O9" s="223"/>
    </row>
    <row r="10" spans="1:18" ht="16.2" thickBot="1" x14ac:dyDescent="0.3">
      <c r="A10" s="384" t="s">
        <v>172</v>
      </c>
      <c r="B10" s="383"/>
      <c r="C10" s="383"/>
      <c r="D10" s="383"/>
      <c r="E10" s="383"/>
      <c r="F10" s="383"/>
      <c r="G10" s="383"/>
      <c r="H10" s="383"/>
      <c r="I10" s="383"/>
      <c r="J10" s="383"/>
      <c r="K10" s="383"/>
      <c r="L10" s="383"/>
      <c r="M10" s="383"/>
      <c r="N10" s="383"/>
      <c r="O10" s="382"/>
    </row>
    <row r="11" spans="1:18" x14ac:dyDescent="0.25">
      <c r="A11" s="381"/>
      <c r="B11" s="380"/>
      <c r="C11" s="380"/>
      <c r="D11" s="380"/>
      <c r="E11" s="380"/>
      <c r="F11" s="380"/>
      <c r="G11" s="380"/>
      <c r="H11" s="380"/>
      <c r="I11" s="380"/>
      <c r="J11" s="380"/>
      <c r="K11" s="380"/>
      <c r="L11" s="380"/>
      <c r="M11" s="380"/>
      <c r="N11" s="380"/>
      <c r="O11" s="379"/>
    </row>
    <row r="12" spans="1:18" s="362" customFormat="1" ht="39.9" customHeight="1" x14ac:dyDescent="0.25">
      <c r="A12" s="633" t="s">
        <v>197</v>
      </c>
      <c r="B12" s="634"/>
      <c r="C12" s="634"/>
      <c r="D12" s="634"/>
      <c r="E12" s="634"/>
      <c r="F12" s="634"/>
      <c r="G12" s="634"/>
      <c r="H12" s="634"/>
      <c r="I12" s="634"/>
      <c r="J12" s="634"/>
      <c r="K12" s="634"/>
      <c r="L12" s="634"/>
      <c r="M12" s="634"/>
      <c r="N12" s="634"/>
      <c r="O12" s="635"/>
    </row>
    <row r="13" spans="1:18" s="362" customFormat="1" x14ac:dyDescent="0.25">
      <c r="A13" s="393"/>
      <c r="B13" s="394"/>
      <c r="C13" s="394"/>
      <c r="D13" s="394"/>
      <c r="E13" s="394"/>
      <c r="F13" s="394"/>
      <c r="G13" s="394"/>
      <c r="H13" s="394"/>
      <c r="I13" s="394"/>
      <c r="J13" s="394"/>
      <c r="K13" s="394"/>
      <c r="L13" s="394"/>
      <c r="M13" s="394"/>
      <c r="N13" s="394"/>
      <c r="O13" s="395"/>
    </row>
    <row r="14" spans="1:18" s="362" customFormat="1" ht="39.9" customHeight="1" x14ac:dyDescent="0.25">
      <c r="A14" s="633" t="s">
        <v>196</v>
      </c>
      <c r="B14" s="634"/>
      <c r="C14" s="634"/>
      <c r="D14" s="634"/>
      <c r="E14" s="634"/>
      <c r="F14" s="634"/>
      <c r="G14" s="634"/>
      <c r="H14" s="634"/>
      <c r="I14" s="634"/>
      <c r="J14" s="634"/>
      <c r="K14" s="634"/>
      <c r="L14" s="634"/>
      <c r="M14" s="634"/>
      <c r="N14" s="634"/>
      <c r="O14" s="635"/>
    </row>
    <row r="15" spans="1:18" s="362" customFormat="1" x14ac:dyDescent="0.25">
      <c r="A15" s="393"/>
      <c r="B15" s="394"/>
      <c r="C15" s="394"/>
      <c r="D15" s="394"/>
      <c r="E15" s="394"/>
      <c r="F15" s="394"/>
      <c r="G15" s="394"/>
      <c r="H15" s="394"/>
      <c r="I15" s="394"/>
      <c r="J15" s="394"/>
      <c r="K15" s="394"/>
      <c r="L15" s="394"/>
      <c r="M15" s="394"/>
      <c r="N15" s="394"/>
      <c r="O15" s="395"/>
    </row>
    <row r="16" spans="1:18" s="362" customFormat="1" ht="29.25" customHeight="1" x14ac:dyDescent="0.25">
      <c r="A16" s="633" t="s">
        <v>195</v>
      </c>
      <c r="B16" s="634"/>
      <c r="C16" s="634"/>
      <c r="D16" s="634"/>
      <c r="E16" s="634"/>
      <c r="F16" s="634"/>
      <c r="G16" s="634"/>
      <c r="H16" s="634"/>
      <c r="I16" s="634"/>
      <c r="J16" s="634"/>
      <c r="K16" s="634"/>
      <c r="L16" s="634"/>
      <c r="M16" s="634"/>
      <c r="N16" s="634"/>
      <c r="O16" s="635"/>
    </row>
    <row r="17" spans="1:16" s="362" customFormat="1" x14ac:dyDescent="0.25">
      <c r="A17" s="396"/>
      <c r="B17" s="397"/>
      <c r="C17" s="397"/>
      <c r="D17" s="397"/>
      <c r="E17" s="397"/>
      <c r="F17" s="397"/>
      <c r="G17" s="397"/>
      <c r="H17" s="397"/>
      <c r="I17" s="397"/>
      <c r="J17" s="397"/>
      <c r="K17" s="397"/>
      <c r="L17" s="397"/>
      <c r="M17" s="397"/>
      <c r="N17" s="397"/>
      <c r="O17" s="398"/>
    </row>
    <row r="18" spans="1:16" x14ac:dyDescent="0.25">
      <c r="A18" s="636" t="s">
        <v>194</v>
      </c>
      <c r="B18" s="637"/>
      <c r="C18" s="637"/>
      <c r="D18" s="637"/>
      <c r="E18" s="637"/>
      <c r="F18" s="637"/>
      <c r="G18" s="637"/>
      <c r="H18" s="637"/>
      <c r="I18" s="637"/>
      <c r="J18" s="637"/>
      <c r="K18" s="637"/>
      <c r="L18" s="637"/>
      <c r="M18" s="637"/>
      <c r="N18" s="637"/>
      <c r="O18" s="638"/>
      <c r="P18" s="385"/>
    </row>
    <row r="19" spans="1:16" ht="12.75" customHeight="1" x14ac:dyDescent="0.25">
      <c r="A19" s="639" t="s">
        <v>173</v>
      </c>
      <c r="B19" s="640"/>
      <c r="C19" s="640"/>
      <c r="D19" s="640"/>
      <c r="E19" s="640"/>
      <c r="F19" s="640"/>
      <c r="G19" s="640"/>
      <c r="H19" s="640"/>
      <c r="I19" s="640"/>
      <c r="J19" s="640"/>
      <c r="K19" s="640"/>
      <c r="L19" s="640"/>
      <c r="M19" s="640"/>
      <c r="N19" s="640"/>
      <c r="O19" s="641"/>
    </row>
    <row r="20" spans="1:16" x14ac:dyDescent="0.25">
      <c r="A20" s="388"/>
      <c r="B20" s="387"/>
      <c r="C20" s="387"/>
      <c r="D20" s="387"/>
      <c r="E20" s="387"/>
      <c r="F20" s="363"/>
      <c r="G20" s="363"/>
      <c r="H20" s="363"/>
      <c r="I20" s="363"/>
      <c r="J20" s="363"/>
      <c r="K20" s="363"/>
      <c r="L20" s="363"/>
      <c r="M20" s="363"/>
      <c r="N20" s="363"/>
      <c r="O20" s="250"/>
    </row>
    <row r="21" spans="1:16" x14ac:dyDescent="0.25">
      <c r="A21" s="391">
        <v>1</v>
      </c>
      <c r="B21" s="642"/>
      <c r="C21" s="642"/>
      <c r="D21" s="642"/>
      <c r="E21" s="642"/>
      <c r="F21" s="642"/>
      <c r="G21" s="642"/>
      <c r="H21" s="642"/>
      <c r="I21" s="642"/>
      <c r="J21" s="642"/>
      <c r="K21" s="642"/>
      <c r="L21" s="642"/>
      <c r="M21" s="642"/>
      <c r="N21" s="642"/>
      <c r="O21" s="643"/>
    </row>
    <row r="22" spans="1:16" x14ac:dyDescent="0.25">
      <c r="A22" s="388">
        <v>2</v>
      </c>
      <c r="B22" s="631"/>
      <c r="C22" s="631"/>
      <c r="D22" s="631"/>
      <c r="E22" s="631"/>
      <c r="F22" s="631"/>
      <c r="G22" s="631"/>
      <c r="H22" s="631"/>
      <c r="I22" s="631"/>
      <c r="J22" s="631"/>
      <c r="K22" s="631"/>
      <c r="L22" s="631"/>
      <c r="M22" s="631"/>
      <c r="N22" s="631"/>
      <c r="O22" s="632"/>
    </row>
    <row r="23" spans="1:16" x14ac:dyDescent="0.25">
      <c r="A23" s="388">
        <v>3</v>
      </c>
      <c r="B23" s="629"/>
      <c r="C23" s="629"/>
      <c r="D23" s="629"/>
      <c r="E23" s="629"/>
      <c r="F23" s="629"/>
      <c r="G23" s="629"/>
      <c r="H23" s="629"/>
      <c r="I23" s="629"/>
      <c r="J23" s="629"/>
      <c r="K23" s="629"/>
      <c r="L23" s="629"/>
      <c r="M23" s="629"/>
      <c r="N23" s="629"/>
      <c r="O23" s="630"/>
    </row>
    <row r="24" spans="1:16" x14ac:dyDescent="0.25">
      <c r="A24" s="388">
        <v>4</v>
      </c>
      <c r="B24" s="629"/>
      <c r="C24" s="629"/>
      <c r="D24" s="629"/>
      <c r="E24" s="629"/>
      <c r="F24" s="629"/>
      <c r="G24" s="629"/>
      <c r="H24" s="629"/>
      <c r="I24" s="629"/>
      <c r="J24" s="629"/>
      <c r="K24" s="629"/>
      <c r="L24" s="629"/>
      <c r="M24" s="629"/>
      <c r="N24" s="629"/>
      <c r="O24" s="630"/>
    </row>
    <row r="25" spans="1:16" x14ac:dyDescent="0.25">
      <c r="A25" s="388">
        <v>5</v>
      </c>
      <c r="B25" s="629"/>
      <c r="C25" s="629"/>
      <c r="D25" s="629"/>
      <c r="E25" s="629"/>
      <c r="F25" s="629"/>
      <c r="G25" s="629"/>
      <c r="H25" s="629"/>
      <c r="I25" s="629"/>
      <c r="J25" s="629"/>
      <c r="K25" s="629"/>
      <c r="L25" s="629"/>
      <c r="M25" s="629"/>
      <c r="N25" s="629"/>
      <c r="O25" s="630"/>
    </row>
    <row r="26" spans="1:16" x14ac:dyDescent="0.25">
      <c r="A26" s="391">
        <v>6</v>
      </c>
      <c r="B26" s="629"/>
      <c r="C26" s="629"/>
      <c r="D26" s="629"/>
      <c r="E26" s="629"/>
      <c r="F26" s="629"/>
      <c r="G26" s="629"/>
      <c r="H26" s="629"/>
      <c r="I26" s="629"/>
      <c r="J26" s="629"/>
      <c r="K26" s="629"/>
      <c r="L26" s="629"/>
      <c r="M26" s="629"/>
      <c r="N26" s="629"/>
      <c r="O26" s="630"/>
    </row>
    <row r="27" spans="1:16" x14ac:dyDescent="0.25">
      <c r="A27" s="388">
        <v>7</v>
      </c>
      <c r="B27" s="629"/>
      <c r="C27" s="629"/>
      <c r="D27" s="629"/>
      <c r="E27" s="629"/>
      <c r="F27" s="629"/>
      <c r="G27" s="629"/>
      <c r="H27" s="629"/>
      <c r="I27" s="629"/>
      <c r="J27" s="629"/>
      <c r="K27" s="629"/>
      <c r="L27" s="629"/>
      <c r="M27" s="629"/>
      <c r="N27" s="629"/>
      <c r="O27" s="630"/>
    </row>
    <row r="28" spans="1:16" x14ac:dyDescent="0.25">
      <c r="A28" s="388">
        <v>8</v>
      </c>
      <c r="B28" s="629"/>
      <c r="C28" s="629"/>
      <c r="D28" s="629"/>
      <c r="E28" s="629"/>
      <c r="F28" s="629"/>
      <c r="G28" s="629"/>
      <c r="H28" s="629"/>
      <c r="I28" s="629"/>
      <c r="J28" s="629"/>
      <c r="K28" s="629"/>
      <c r="L28" s="629"/>
      <c r="M28" s="629"/>
      <c r="N28" s="629"/>
      <c r="O28" s="630"/>
    </row>
    <row r="29" spans="1:16" x14ac:dyDescent="0.25">
      <c r="A29" s="388">
        <v>9</v>
      </c>
      <c r="B29" s="629"/>
      <c r="C29" s="629"/>
      <c r="D29" s="629"/>
      <c r="E29" s="629"/>
      <c r="F29" s="629"/>
      <c r="G29" s="629"/>
      <c r="H29" s="629"/>
      <c r="I29" s="629"/>
      <c r="J29" s="629"/>
      <c r="K29" s="629"/>
      <c r="L29" s="629"/>
      <c r="M29" s="629"/>
      <c r="N29" s="629"/>
      <c r="O29" s="630"/>
    </row>
    <row r="30" spans="1:16" x14ac:dyDescent="0.25">
      <c r="A30" s="388">
        <v>10</v>
      </c>
      <c r="B30" s="629"/>
      <c r="C30" s="629"/>
      <c r="D30" s="629"/>
      <c r="E30" s="629"/>
      <c r="F30" s="629"/>
      <c r="G30" s="629"/>
      <c r="H30" s="629"/>
      <c r="I30" s="629"/>
      <c r="J30" s="629"/>
      <c r="K30" s="629"/>
      <c r="L30" s="629"/>
      <c r="M30" s="629"/>
      <c r="N30" s="629"/>
      <c r="O30" s="630"/>
    </row>
    <row r="31" spans="1:16" ht="13.8" thickBot="1" x14ac:dyDescent="0.3">
      <c r="A31" s="389"/>
      <c r="B31" s="390"/>
      <c r="C31" s="390"/>
      <c r="D31" s="390"/>
      <c r="E31" s="390"/>
      <c r="F31" s="243"/>
      <c r="G31" s="243"/>
      <c r="H31" s="243"/>
      <c r="I31" s="243"/>
      <c r="J31" s="243"/>
      <c r="K31" s="243"/>
      <c r="L31" s="243"/>
      <c r="M31" s="243"/>
      <c r="N31" s="243"/>
      <c r="O31" s="244"/>
    </row>
  </sheetData>
  <mergeCells count="21">
    <mergeCell ref="A18:O18"/>
    <mergeCell ref="A19:O19"/>
    <mergeCell ref="B21:O21"/>
    <mergeCell ref="B27:O27"/>
    <mergeCell ref="A16:O16"/>
    <mergeCell ref="B29:O29"/>
    <mergeCell ref="B28:O28"/>
    <mergeCell ref="B30:O30"/>
    <mergeCell ref="A1:O1"/>
    <mergeCell ref="N2:O2"/>
    <mergeCell ref="H4:J4"/>
    <mergeCell ref="A6:D6"/>
    <mergeCell ref="C8:D8"/>
    <mergeCell ref="K8:L8"/>
    <mergeCell ref="B22:O22"/>
    <mergeCell ref="B23:O23"/>
    <mergeCell ref="B24:O24"/>
    <mergeCell ref="B25:O25"/>
    <mergeCell ref="B26:O26"/>
    <mergeCell ref="A12:O12"/>
    <mergeCell ref="A14:O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FAF95293CBDA44870EB6D84FB6AB4D" ma:contentTypeVersion="1" ma:contentTypeDescription="Create a new document." ma:contentTypeScope="" ma:versionID="eef0dbf9c700f29398e99df94ee5a5c7">
  <xsd:schema xmlns:xsd="http://www.w3.org/2001/XMLSchema" xmlns:xs="http://www.w3.org/2001/XMLSchema" xmlns:p="http://schemas.microsoft.com/office/2006/metadata/properties" targetNamespace="http://schemas.microsoft.com/office/2006/metadata/properties" ma:root="true" ma:fieldsID="d0421ac104f9c60eacca6eb81346dd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68B21-7F1D-4A5E-8654-78B77E3C6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47B52D-9AA1-407C-A9FB-FEBA3FFBAB72}">
  <ds:schemaRef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A9ACF4EA-90FA-4271-8738-BF4E99CD68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1-Cover Page</vt:lpstr>
      <vt:lpstr>2-General &amp; Statistical</vt:lpstr>
      <vt:lpstr>3-Dental Cost Settlement</vt:lpstr>
      <vt:lpstr>4-Cost Report Certification</vt:lpstr>
      <vt:lpstr>5-Schedule A</vt:lpstr>
      <vt:lpstr>6-Worksheet B</vt:lpstr>
      <vt:lpstr>7-Worksheet C</vt:lpstr>
      <vt:lpstr>'4-Cost Report Certification'!Print_Area</vt:lpstr>
      <vt:lpstr>'5-Schedule A'!Print_Area</vt:lpstr>
      <vt:lpstr>'6-Worksheet B'!Print_Area</vt:lpstr>
      <vt:lpstr>'6-Worksheet 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rbrown04</dc:creator>
  <cp:lastModifiedBy>Minton,Pamela (HHSC)</cp:lastModifiedBy>
  <cp:lastPrinted>2012-11-01T15:04:47Z</cp:lastPrinted>
  <dcterms:created xsi:type="dcterms:W3CDTF">2011-12-05T15:08:51Z</dcterms:created>
  <dcterms:modified xsi:type="dcterms:W3CDTF">2018-02-23T21:32:26Z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0x0101002AFAF95293CBDA44870EB6D84FB6AB4D</vt:lpwstr>
  </property>
</Properties>
</file>