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75" yWindow="5595" windowWidth="19230" windowHeight="5955"/>
  </bookViews>
  <sheets>
    <sheet name="Instructions" sheetId="7" r:id="rId1"/>
    <sheet name="Study Summary" sheetId="1" r:id="rId2"/>
    <sheet name="RCE Limits" sheetId="6" r:id="rId3"/>
  </sheets>
  <definedNames>
    <definedName name="_xlnm.Print_Titles" localSheetId="1">'Study Summary'!$1:$13</definedName>
  </definedNames>
  <calcPr calcId="152511"/>
</workbook>
</file>

<file path=xl/calcChain.xml><?xml version="1.0" encoding="utf-8"?>
<calcChain xmlns="http://schemas.openxmlformats.org/spreadsheetml/2006/main">
  <c r="K11" i="1" l="1"/>
  <c r="D11" i="1"/>
  <c r="W14" i="1"/>
  <c r="X14" i="1" s="1"/>
  <c r="R11" i="1"/>
  <c r="P14" i="1"/>
  <c r="O14" i="1"/>
  <c r="I14" i="1"/>
  <c r="H14" i="1"/>
  <c r="R14" i="1" s="1"/>
  <c r="S14" i="1" l="1"/>
  <c r="Y14" i="1"/>
  <c r="Z14" i="1"/>
  <c r="AA14" i="1" s="1"/>
  <c r="AB14" i="1" s="1"/>
  <c r="AC14" i="1" s="1"/>
</calcChain>
</file>

<file path=xl/sharedStrings.xml><?xml version="1.0" encoding="utf-8"?>
<sst xmlns="http://schemas.openxmlformats.org/spreadsheetml/2006/main" count="127" uniqueCount="84">
  <si>
    <t>Specialty</t>
  </si>
  <si>
    <t>Direct Patient</t>
  </si>
  <si>
    <t>Care Hours</t>
  </si>
  <si>
    <t>Subtotal</t>
  </si>
  <si>
    <t>Hours</t>
  </si>
  <si>
    <t>Total</t>
  </si>
  <si>
    <t>Compensation</t>
  </si>
  <si>
    <t>Related Costs</t>
  </si>
  <si>
    <t>Care Costs</t>
  </si>
  <si>
    <t>Internal Medicine</t>
  </si>
  <si>
    <t>1)</t>
  </si>
  <si>
    <t>2)</t>
  </si>
  <si>
    <t>3)</t>
  </si>
  <si>
    <t>4)</t>
  </si>
  <si>
    <t>5)</t>
  </si>
  <si>
    <t>6)</t>
  </si>
  <si>
    <t>7)</t>
  </si>
  <si>
    <t>8)</t>
  </si>
  <si>
    <t>(1)</t>
  </si>
  <si>
    <t>(2)</t>
  </si>
  <si>
    <t>(3)</t>
  </si>
  <si>
    <t>(4)</t>
  </si>
  <si>
    <t>(5)</t>
  </si>
  <si>
    <t>(6)</t>
  </si>
  <si>
    <t>(7)</t>
  </si>
  <si>
    <t>(8)</t>
  </si>
  <si>
    <t>(9)</t>
  </si>
  <si>
    <t>(10)</t>
  </si>
  <si>
    <t>(11)</t>
  </si>
  <si>
    <t>(12)</t>
  </si>
  <si>
    <t>(13)</t>
  </si>
  <si>
    <t>(14)</t>
  </si>
  <si>
    <t>(15)</t>
  </si>
  <si>
    <t>Uncompensated Care Reporting Period</t>
  </si>
  <si>
    <t>Name of Hospital</t>
  </si>
  <si>
    <t>TPI Number</t>
  </si>
  <si>
    <t>in Uncompensated Care Reporting Period</t>
  </si>
  <si>
    <t>Cost Reporting Period</t>
  </si>
  <si>
    <t>Cost Center</t>
  </si>
  <si>
    <t>Administrative</t>
  </si>
  <si>
    <t>Costs</t>
  </si>
  <si>
    <t>Physician Specialty</t>
  </si>
  <si>
    <t>General / Family Practice</t>
  </si>
  <si>
    <t>Surgery</t>
  </si>
  <si>
    <t>Pediatrics</t>
  </si>
  <si>
    <t>OB / GYN</t>
  </si>
  <si>
    <t>Radiology</t>
  </si>
  <si>
    <t>Psychiatry</t>
  </si>
  <si>
    <t>Anesthesiology</t>
  </si>
  <si>
    <t>Pathology</t>
  </si>
  <si>
    <t>Nonmetropolitan</t>
  </si>
  <si>
    <t>Areas</t>
  </si>
  <si>
    <t>Metropolitan Areas</t>
  </si>
  <si>
    <t>less than one million</t>
  </si>
  <si>
    <t>greater than one million</t>
  </si>
  <si>
    <t>Per Federal Register Vol 68, No 148 published 8-1-2003</t>
  </si>
  <si>
    <t>RCE</t>
  </si>
  <si>
    <t>Amount</t>
  </si>
  <si>
    <t>Unadjusted</t>
  </si>
  <si>
    <t>RCE Limit</t>
  </si>
  <si>
    <t>5 Percent of</t>
  </si>
  <si>
    <t>Adjusted</t>
  </si>
  <si>
    <t xml:space="preserve">RCE </t>
  </si>
  <si>
    <t>Disallowance</t>
  </si>
  <si>
    <t>Allowable</t>
  </si>
  <si>
    <t>(16)</t>
  </si>
  <si>
    <t>(17)</t>
  </si>
  <si>
    <t>(18)</t>
  </si>
  <si>
    <t>(19)</t>
  </si>
  <si>
    <t>(20)</t>
  </si>
  <si>
    <t>(21)</t>
  </si>
  <si>
    <t>(22)</t>
  </si>
  <si>
    <t>Name of Physician or Physician Group</t>
  </si>
  <si>
    <t>copy formulas from line 8 as needed</t>
  </si>
  <si>
    <t xml:space="preserve">Physician </t>
  </si>
  <si>
    <t>(23)</t>
  </si>
  <si>
    <t>(24)</t>
  </si>
  <si>
    <t>(25)</t>
  </si>
  <si>
    <t>UC Physician</t>
  </si>
  <si>
    <t>Percentage of Hospital's Cost Reporting Period</t>
  </si>
  <si>
    <t>Hospital's Cost Reporting Period 1</t>
  </si>
  <si>
    <t>Hospital's Cost Reporting Period 2</t>
  </si>
  <si>
    <t>Medicare Provider No.</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</si>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</sst>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5" x14ac:knownFonts="1">
    <font>
      <sz val="11"/>
      <color theme="1"/>
      <name val="Calibri"/>
      <family val="2"/>
      <scheme val="minor"/>
    </font>
    <font>
      <sz val="10"/>
      <name val="Arial"/>
      <family val="2"/>
    </font>
    <font>
      <sz val="11"/>
      <color theme="1"/>
      <name val="Calibri"/>
      <family val="2"/>
      <scheme val="minor"/>
    </font>
    <font>
      <b/>
      <sz val="11"/>
      <name val="Calibri"/>
      <family val="2"/>
      <scheme val="minor"/>
    </font>
    <font>
      <sz val="11"/>
      <name val="Calibri"/>
      <family val="2"/>
      <scheme val="minor"/>
    </font>
  </fonts>
  <fills count="3">
    <fill>
      <patternFill patternType="none"/>
    </fill>
    <fill>
      <patternFill patternType="gray125"/>
    </fill>
    <fill>
      <patternFill patternType="solid">
        <fgColor theme="8" tint="0.79998168889431442"/>
        <bgColor indexed="64"/>
      </patternFill>
    </fill>
  </fills>
  <borders count="21">
    <border>
      <left/>
      <right/>
      <top/>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right/>
      <top style="double">
        <color indexed="64"/>
      </top>
      <bottom/>
      <diagonal/>
    </border>
    <border>
      <left style="double">
        <color indexed="64"/>
      </left>
      <right/>
      <top/>
      <bottom/>
      <diagonal/>
    </border>
    <border>
      <left/>
      <right/>
      <top/>
      <bottom style="double">
        <color indexed="64"/>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thin">
        <color indexed="64"/>
      </left>
      <right style="thin">
        <color indexed="64"/>
      </right>
      <top/>
      <bottom/>
      <diagonal/>
    </border>
    <border>
      <left style="thin">
        <color indexed="64"/>
      </left>
      <right style="double">
        <color indexed="64"/>
      </right>
      <top/>
      <bottom/>
      <diagonal/>
    </border>
    <border>
      <left style="double">
        <color indexed="64"/>
      </left>
      <right style="double">
        <color indexed="64"/>
      </right>
      <top/>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4">
    <xf numFmtId="0" fontId="0" fillId="0" borderId="0"/>
    <xf numFmtId="43" fontId="2" fillId="0" borderId="0" applyFont="0" applyFill="0" applyBorder="0" applyAlignment="0" applyProtection="0"/>
    <xf numFmtId="0" fontId="1" fillId="0" borderId="0"/>
    <xf numFmtId="9" fontId="2" fillId="0" borderId="0" applyFont="0" applyFill="0" applyBorder="0" applyAlignment="0" applyProtection="0"/>
  </cellStyleXfs>
  <cellXfs count="83">
    <xf numFmtId="0" fontId="0" fillId="0" borderId="0" xfId="0"/>
    <xf numFmtId="0" fontId="1" fillId="0" borderId="0" xfId="2"/>
    <xf numFmtId="0" fontId="1" fillId="0" borderId="1" xfId="2" applyBorder="1"/>
    <xf numFmtId="0" fontId="1" fillId="0" borderId="2" xfId="2" applyBorder="1" applyAlignment="1">
      <alignment horizontal="center"/>
    </xf>
    <xf numFmtId="0" fontId="1" fillId="0" borderId="1" xfId="2" applyBorder="1" applyAlignment="1">
      <alignment horizontal="center"/>
    </xf>
    <xf numFmtId="0" fontId="1" fillId="0" borderId="2" xfId="2" applyBorder="1"/>
    <xf numFmtId="0" fontId="1" fillId="0" borderId="3" xfId="2" applyBorder="1"/>
    <xf numFmtId="0" fontId="1" fillId="0" borderId="4" xfId="2" applyBorder="1"/>
    <xf numFmtId="0" fontId="1" fillId="0" borderId="5" xfId="2" applyBorder="1"/>
    <xf numFmtId="0" fontId="1" fillId="0" borderId="6" xfId="2" applyBorder="1"/>
    <xf numFmtId="0" fontId="1" fillId="0" borderId="7" xfId="2" applyBorder="1"/>
    <xf numFmtId="0" fontId="1" fillId="0" borderId="8" xfId="2" applyBorder="1"/>
    <xf numFmtId="0" fontId="1" fillId="0" borderId="0" xfId="2" applyBorder="1"/>
    <xf numFmtId="0" fontId="1" fillId="0" borderId="9" xfId="2" applyBorder="1"/>
    <xf numFmtId="37" fontId="1" fillId="0" borderId="10" xfId="2" applyNumberFormat="1" applyBorder="1"/>
    <xf numFmtId="37" fontId="1" fillId="0" borderId="11" xfId="2" applyNumberFormat="1" applyBorder="1"/>
    <xf numFmtId="37" fontId="1" fillId="0" borderId="1" xfId="2" applyNumberFormat="1" applyBorder="1"/>
    <xf numFmtId="37" fontId="1" fillId="0" borderId="12" xfId="2" applyNumberFormat="1" applyBorder="1"/>
    <xf numFmtId="37" fontId="1" fillId="0" borderId="13" xfId="2" applyNumberFormat="1" applyBorder="1"/>
    <xf numFmtId="37" fontId="1" fillId="0" borderId="14" xfId="2" applyNumberFormat="1" applyBorder="1"/>
    <xf numFmtId="37" fontId="1" fillId="0" borderId="15" xfId="2" applyNumberFormat="1" applyBorder="1"/>
    <xf numFmtId="37" fontId="1" fillId="0" borderId="16" xfId="2" applyNumberFormat="1" applyBorder="1"/>
    <xf numFmtId="37" fontId="1" fillId="0" borderId="2" xfId="2" applyNumberFormat="1" applyBorder="1"/>
    <xf numFmtId="0" fontId="3" fillId="0" borderId="0" xfId="0" applyFont="1"/>
    <xf numFmtId="0" fontId="3" fillId="0" borderId="17" xfId="0" quotePrefix="1" applyFont="1" applyBorder="1" applyAlignment="1">
      <alignment horizontal="center"/>
    </xf>
    <xf numFmtId="37" fontId="3" fillId="0" borderId="17" xfId="0" quotePrefix="1" applyNumberFormat="1" applyFont="1" applyBorder="1" applyAlignment="1">
      <alignment horizontal="center"/>
    </xf>
    <xf numFmtId="39" fontId="3" fillId="0" borderId="17" xfId="0" quotePrefix="1" applyNumberFormat="1" applyFont="1" applyBorder="1" applyAlignment="1">
      <alignment horizontal="center"/>
    </xf>
    <xf numFmtId="0" fontId="3" fillId="0" borderId="17" xfId="0" applyFont="1" applyBorder="1" applyAlignment="1">
      <alignment horizontal="center"/>
    </xf>
    <xf numFmtId="0" fontId="3" fillId="0" borderId="17" xfId="0" applyFont="1" applyFill="1" applyBorder="1" applyAlignment="1">
      <alignment horizontal="center"/>
    </xf>
    <xf numFmtId="0" fontId="4" fillId="2" borderId="0" xfId="0" applyFont="1" applyFill="1" applyAlignment="1">
      <alignment horizontal="left"/>
    </xf>
    <xf numFmtId="0" fontId="4" fillId="0" borderId="0" xfId="0" applyFont="1"/>
    <xf numFmtId="39" fontId="4" fillId="0" borderId="0" xfId="0" applyNumberFormat="1" applyFont="1"/>
    <xf numFmtId="39" fontId="4" fillId="0" borderId="0" xfId="0" applyNumberFormat="1" applyFont="1" applyFill="1" applyBorder="1"/>
    <xf numFmtId="0" fontId="4" fillId="0" borderId="0" xfId="0" applyFont="1" applyFill="1" applyBorder="1"/>
    <xf numFmtId="37" fontId="4" fillId="0" borderId="0" xfId="0" applyNumberFormat="1" applyFont="1" applyFill="1" applyBorder="1"/>
    <xf numFmtId="0" fontId="4" fillId="0" borderId="0" xfId="0" applyFont="1" applyAlignment="1">
      <alignment horizontal="left"/>
    </xf>
    <xf numFmtId="0" fontId="3" fillId="0" borderId="0" xfId="0" applyFont="1" applyBorder="1"/>
    <xf numFmtId="39" fontId="4" fillId="2" borderId="0" xfId="0" applyNumberFormat="1" applyFont="1" applyFill="1" applyAlignment="1">
      <alignment horizontal="left"/>
    </xf>
    <xf numFmtId="39" fontId="4" fillId="0" borderId="0" xfId="0" applyNumberFormat="1" applyFont="1" applyAlignment="1">
      <alignment horizontal="center"/>
    </xf>
    <xf numFmtId="0" fontId="4" fillId="0" borderId="17" xfId="0" applyFont="1" applyBorder="1"/>
    <xf numFmtId="0" fontId="3" fillId="0" borderId="17" xfId="0" applyFont="1" applyBorder="1"/>
    <xf numFmtId="39" fontId="4" fillId="0" borderId="17" xfId="0" applyNumberFormat="1" applyFont="1" applyBorder="1" applyAlignment="1">
      <alignment horizontal="center"/>
    </xf>
    <xf numFmtId="39" fontId="4" fillId="0" borderId="17" xfId="0" applyNumberFormat="1" applyFont="1" applyBorder="1"/>
    <xf numFmtId="0" fontId="4" fillId="0" borderId="17" xfId="0" applyFont="1" applyFill="1" applyBorder="1"/>
    <xf numFmtId="39" fontId="4" fillId="0" borderId="17" xfId="0" applyNumberFormat="1" applyFont="1" applyFill="1" applyBorder="1"/>
    <xf numFmtId="37" fontId="4" fillId="0" borderId="17" xfId="0" applyNumberFormat="1" applyFont="1" applyFill="1" applyBorder="1"/>
    <xf numFmtId="9" fontId="4" fillId="0" borderId="0" xfId="3" applyFont="1" applyAlignment="1">
      <alignment horizontal="center"/>
    </xf>
    <xf numFmtId="37" fontId="4" fillId="0" borderId="0" xfId="0" applyNumberFormat="1" applyFont="1"/>
    <xf numFmtId="0" fontId="3" fillId="0" borderId="0" xfId="0" applyFont="1" applyAlignment="1">
      <alignment horizontal="right"/>
    </xf>
    <xf numFmtId="39" fontId="3" fillId="0" borderId="0" xfId="0" applyNumberFormat="1" applyFont="1" applyFill="1" applyBorder="1" applyAlignment="1">
      <alignment horizontal="center"/>
    </xf>
    <xf numFmtId="0" fontId="3" fillId="0" borderId="0" xfId="0" applyFont="1" applyFill="1" applyBorder="1"/>
    <xf numFmtId="37" fontId="3" fillId="0" borderId="0" xfId="0" applyNumberFormat="1" applyFont="1" applyFill="1" applyBorder="1" applyAlignment="1">
      <alignment horizontal="center"/>
    </xf>
    <xf numFmtId="37" fontId="3" fillId="0" borderId="0" xfId="0" applyNumberFormat="1" applyFont="1"/>
    <xf numFmtId="39" fontId="3" fillId="0" borderId="0" xfId="0" applyNumberFormat="1" applyFont="1"/>
    <xf numFmtId="39" fontId="3" fillId="0" borderId="0" xfId="0" applyNumberFormat="1" applyFont="1" applyAlignment="1">
      <alignment horizontal="center"/>
    </xf>
    <xf numFmtId="0" fontId="3" fillId="0" borderId="0" xfId="0" applyFont="1" applyFill="1" applyBorder="1" applyAlignment="1">
      <alignment horizontal="center"/>
    </xf>
    <xf numFmtId="37" fontId="3" fillId="0" borderId="17" xfId="0" applyNumberFormat="1" applyFont="1" applyBorder="1" applyAlignment="1">
      <alignment horizontal="center"/>
    </xf>
    <xf numFmtId="39" fontId="3" fillId="0" borderId="17" xfId="0" applyNumberFormat="1" applyFont="1" applyBorder="1" applyAlignment="1">
      <alignment horizontal="center"/>
    </xf>
    <xf numFmtId="39" fontId="3" fillId="0" borderId="17" xfId="0" applyNumberFormat="1" applyFont="1" applyFill="1" applyBorder="1" applyAlignment="1">
      <alignment horizontal="center"/>
    </xf>
    <xf numFmtId="0" fontId="3" fillId="0" borderId="17" xfId="0" applyFont="1" applyFill="1" applyBorder="1" applyAlignment="1">
      <alignment horizontal="left"/>
    </xf>
    <xf numFmtId="0" fontId="4" fillId="2" borderId="0" xfId="0" applyFont="1" applyFill="1"/>
    <xf numFmtId="37" fontId="4" fillId="2" borderId="0" xfId="0" applyNumberFormat="1" applyFont="1" applyFill="1"/>
    <xf numFmtId="39" fontId="4" fillId="2" borderId="0" xfId="0" applyNumberFormat="1" applyFont="1" applyFill="1"/>
    <xf numFmtId="37" fontId="4" fillId="0" borderId="0" xfId="0" applyNumberFormat="1" applyFont="1" applyFill="1"/>
    <xf numFmtId="0" fontId="4" fillId="2" borderId="0" xfId="0" applyFont="1" applyFill="1" applyBorder="1"/>
    <xf numFmtId="37" fontId="4" fillId="2" borderId="0" xfId="0" applyNumberFormat="1" applyFont="1" applyFill="1" applyBorder="1"/>
    <xf numFmtId="0" fontId="3" fillId="0" borderId="0" xfId="0" applyFont="1" applyFill="1"/>
    <xf numFmtId="0" fontId="4" fillId="0" borderId="0" xfId="0" applyFont="1" applyFill="1"/>
    <xf numFmtId="39" fontId="4" fillId="0" borderId="0" xfId="0" applyNumberFormat="1" applyFont="1" applyFill="1"/>
    <xf numFmtId="9" fontId="4" fillId="0" borderId="17" xfId="3" applyFont="1" applyBorder="1" applyAlignment="1">
      <alignment horizontal="center"/>
    </xf>
    <xf numFmtId="39" fontId="4" fillId="0" borderId="0" xfId="0" applyNumberFormat="1" applyFont="1" applyFill="1" applyAlignment="1">
      <alignment horizontal="center"/>
    </xf>
    <xf numFmtId="39" fontId="4" fillId="2" borderId="17" xfId="0" applyNumberFormat="1" applyFont="1" applyFill="1" applyBorder="1" applyAlignment="1">
      <alignment horizontal="left"/>
    </xf>
    <xf numFmtId="39" fontId="4" fillId="0" borderId="17" xfId="0" applyNumberFormat="1" applyFont="1" applyFill="1" applyBorder="1" applyAlignment="1">
      <alignment horizontal="left"/>
    </xf>
    <xf numFmtId="164" fontId="4" fillId="0" borderId="0" xfId="1" applyNumberFormat="1" applyFont="1" applyFill="1" applyBorder="1" applyAlignment="1">
      <alignment horizontal="center"/>
    </xf>
    <xf numFmtId="39" fontId="3" fillId="0" borderId="18" xfId="0" applyNumberFormat="1" applyFont="1" applyFill="1" applyBorder="1" applyAlignment="1">
      <alignment horizontal="center"/>
    </xf>
    <xf numFmtId="39" fontId="3" fillId="0" borderId="19" xfId="0" applyNumberFormat="1" applyFont="1" applyFill="1" applyBorder="1" applyAlignment="1">
      <alignment horizontal="center"/>
    </xf>
    <xf numFmtId="39" fontId="4" fillId="0" borderId="0" xfId="0" applyNumberFormat="1" applyFont="1" applyFill="1" applyBorder="1" applyAlignment="1">
      <alignment horizontal="center"/>
    </xf>
    <xf numFmtId="39" fontId="4" fillId="2" borderId="0" xfId="0" applyNumberFormat="1" applyFont="1" applyFill="1" applyAlignment="1">
      <alignment horizontal="left"/>
    </xf>
    <xf numFmtId="0" fontId="4" fillId="2" borderId="0" xfId="0" applyFont="1" applyFill="1" applyAlignment="1">
      <alignment horizontal="left"/>
    </xf>
    <xf numFmtId="39" fontId="3" fillId="0" borderId="20" xfId="0" applyNumberFormat="1" applyFont="1" applyFill="1" applyBorder="1" applyAlignment="1">
      <alignment horizontal="center"/>
    </xf>
    <xf numFmtId="0" fontId="3" fillId="0" borderId="18" xfId="0" applyFont="1" applyBorder="1" applyAlignment="1">
      <alignment horizontal="left"/>
    </xf>
    <xf numFmtId="0" fontId="3" fillId="0" borderId="20" xfId="0" applyFont="1" applyBorder="1" applyAlignment="1">
      <alignment horizontal="left"/>
    </xf>
    <xf numFmtId="0" fontId="3" fillId="0" borderId="19" xfId="0" applyFont="1" applyBorder="1" applyAlignment="1">
      <alignment horizontal="left"/>
    </xf>
  </cellXfs>
  <cellStyles count="4">
    <cellStyle name="Comma" xfId="1" builtinId="3"/>
    <cellStyle name="Normal" xfId="0" builtinId="0"/>
    <cellStyle name="Normal 2" xfId="2"/>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47626</xdr:colOff>
      <xdr:row>0</xdr:row>
      <xdr:rowOff>47625</xdr:rowOff>
    </xdr:from>
    <xdr:to>
      <xdr:col>9</xdr:col>
      <xdr:colOff>264790</xdr:colOff>
      <xdr:row>67</xdr:row>
      <xdr:rowOff>0</xdr:rowOff>
    </xdr:to>
    <xdr:sp macro="" textlink="">
      <xdr:nvSpPr>
        <xdr:cNvPr id="2" name="TextBox 1"/>
        <xdr:cNvSpPr txBox="1"/>
      </xdr:nvSpPr>
      <xdr:spPr>
        <a:xfrm>
          <a:off x="47626" y="47625"/>
          <a:ext cx="5695950" cy="12715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gn="ctr">
            <a:lnSpc>
              <a:spcPts val="2000"/>
            </a:lnSpc>
            <a:spcBef>
              <a:spcPts val="0"/>
            </a:spcBef>
            <a:spcAft>
              <a:spcPts val="1000"/>
            </a:spcAft>
          </a:pPr>
          <a:r>
            <a:rPr lang="en-US" sz="1100" b="1">
              <a:effectLst/>
              <a:latin typeface="+mn-lt"/>
              <a:ea typeface="Times New Roman"/>
              <a:cs typeface="Times New Roman"/>
            </a:rPr>
            <a:t>Texas Physician Time Proxy Summary Instructions</a:t>
          </a:r>
          <a:endParaRPr lang="en-US" sz="1100">
            <a:effectLst/>
            <a:latin typeface="+mn-lt"/>
            <a:ea typeface="Times New Roman"/>
            <a:cs typeface="Times New Roman"/>
          </a:endParaRPr>
        </a:p>
        <a:p>
          <a:pPr marL="0" marR="0">
            <a:lnSpc>
              <a:spcPct val="115000"/>
            </a:lnSpc>
            <a:spcBef>
              <a:spcPts val="0"/>
            </a:spcBef>
            <a:spcAft>
              <a:spcPts val="1000"/>
            </a:spcAft>
          </a:pPr>
          <a:r>
            <a:rPr lang="en-US" sz="1100" b="1">
              <a:effectLst/>
              <a:latin typeface="+mn-lt"/>
              <a:ea typeface="Times New Roman"/>
              <a:cs typeface="Times New Roman"/>
            </a:rPr>
            <a:t>Complete all blue shaded cells as applicable. If the Hospital's fiscal period is the same as the Uncompensated Care</a:t>
          </a:r>
          <a:r>
            <a:rPr lang="en-US" sz="1100">
              <a:effectLst/>
              <a:latin typeface="+mn-lt"/>
              <a:ea typeface="Times New Roman"/>
              <a:cs typeface="Times New Roman"/>
            </a:rPr>
            <a:t> </a:t>
          </a:r>
          <a:r>
            <a:rPr lang="en-US" sz="1100" b="1">
              <a:effectLst/>
              <a:latin typeface="+mn-lt"/>
              <a:ea typeface="Times New Roman"/>
              <a:cs typeface="Times New Roman"/>
            </a:rPr>
            <a:t>fiscal period (10/1 - 9/30), do not complete the Fiscal Period 2 columns of the worksheet.</a:t>
          </a:r>
          <a:r>
            <a:rPr lang="en-US" sz="1100">
              <a:effectLst/>
              <a:latin typeface="+mn-lt"/>
              <a:ea typeface="Times New Roman"/>
              <a:cs typeface="Times New Roman"/>
            </a:rPr>
            <a:t> </a:t>
          </a:r>
        </a:p>
        <a:p>
          <a:pPr marL="342900" marR="0" lvl="0" indent="-342900">
            <a:lnSpc>
              <a:spcPts val="1200"/>
            </a:lnSpc>
            <a:spcBef>
              <a:spcPts val="0"/>
            </a:spcBef>
            <a:spcAft>
              <a:spcPts val="0"/>
            </a:spcAft>
            <a:buFont typeface="+mj-lt"/>
            <a:buAutoNum type="arabicPeriod"/>
          </a:pPr>
          <a:r>
            <a:rPr lang="en-US" sz="1100">
              <a:effectLst/>
              <a:latin typeface="+mn-lt"/>
              <a:ea typeface="Times New Roman"/>
              <a:cs typeface="Times New Roman"/>
            </a:rPr>
            <a:t>Input the name of the Hospital in column 2, line 1 </a:t>
          </a:r>
        </a:p>
        <a:p>
          <a:pPr marL="342900" marR="0" lvl="0" indent="-342900">
            <a:lnSpc>
              <a:spcPts val="1200"/>
            </a:lnSpc>
            <a:spcBef>
              <a:spcPts val="0"/>
            </a:spcBef>
            <a:spcAft>
              <a:spcPts val="0"/>
            </a:spcAft>
            <a:buFont typeface="+mj-lt"/>
            <a:buAutoNum type="arabicPeriod"/>
          </a:pPr>
          <a:r>
            <a:rPr lang="en-US" sz="1100">
              <a:effectLst/>
              <a:latin typeface="+mn-lt"/>
              <a:ea typeface="Times New Roman"/>
              <a:cs typeface="Times New Roman"/>
            </a:rPr>
            <a:t>Input the Hospital's Medicare provider number in  column 2, line 2</a:t>
          </a:r>
        </a:p>
        <a:p>
          <a:pPr marL="342900" marR="0" lvl="0" indent="-342900">
            <a:lnSpc>
              <a:spcPts val="1200"/>
            </a:lnSpc>
            <a:spcBef>
              <a:spcPts val="0"/>
            </a:spcBef>
            <a:spcAft>
              <a:spcPts val="0"/>
            </a:spcAft>
            <a:buFont typeface="+mj-lt"/>
            <a:buAutoNum type="arabicPeriod"/>
          </a:pPr>
          <a:r>
            <a:rPr lang="en-US" sz="1100">
              <a:effectLst/>
              <a:latin typeface="+mn-lt"/>
              <a:ea typeface="Times New Roman"/>
              <a:cs typeface="Times New Roman"/>
            </a:rPr>
            <a:t>Input the Hospital's TPI number in  column 2, line 3</a:t>
          </a:r>
        </a:p>
        <a:p>
          <a:pPr marL="342900" marR="0" lvl="0" indent="-342900">
            <a:lnSpc>
              <a:spcPts val="1200"/>
            </a:lnSpc>
            <a:spcBef>
              <a:spcPts val="0"/>
            </a:spcBef>
            <a:spcAft>
              <a:spcPts val="0"/>
            </a:spcAft>
            <a:buFont typeface="+mj-lt"/>
            <a:buAutoNum type="arabicPeriod"/>
          </a:pPr>
          <a:r>
            <a:rPr lang="en-US" sz="1100">
              <a:effectLst/>
              <a:latin typeface="+mn-lt"/>
              <a:ea typeface="Times New Roman"/>
              <a:cs typeface="Times New Roman"/>
            </a:rPr>
            <a:t>Input the Uncompensated Care Reporting Period in column 2, line 4 using the format of MM/DD/YYYY - MM/DD/YYYY. </a:t>
          </a:r>
        </a:p>
        <a:p>
          <a:pPr marL="342900" marR="0" lvl="0" indent="-342900">
            <a:lnSpc>
              <a:spcPts val="1200"/>
            </a:lnSpc>
            <a:spcBef>
              <a:spcPts val="0"/>
            </a:spcBef>
            <a:spcAft>
              <a:spcPts val="0"/>
            </a:spcAft>
            <a:buFont typeface="+mj-lt"/>
            <a:buAutoNum type="arabicPeriod"/>
          </a:pPr>
          <a:r>
            <a:rPr lang="en-US" sz="1100">
              <a:effectLst/>
              <a:latin typeface="+mn-lt"/>
              <a:ea typeface="Times New Roman"/>
              <a:cs typeface="Times New Roman"/>
            </a:rPr>
            <a:t>Input the hospital's cost reporting period that includes the beginning date of the Uncompensated Care Reporting Period in column 2, line 5 using the format MM/DD/YYYY - MM/DD/YYYY.</a:t>
          </a:r>
        </a:p>
        <a:p>
          <a:pPr marL="342900" marR="0" lvl="0" indent="-342900">
            <a:lnSpc>
              <a:spcPts val="1200"/>
            </a:lnSpc>
            <a:spcBef>
              <a:spcPts val="0"/>
            </a:spcBef>
            <a:spcAft>
              <a:spcPts val="0"/>
            </a:spcAft>
            <a:buFont typeface="+mj-lt"/>
            <a:buAutoNum type="arabicPeriod"/>
          </a:pPr>
          <a:r>
            <a:rPr lang="en-US" sz="1100">
              <a:effectLst/>
              <a:latin typeface="+mn-lt"/>
              <a:ea typeface="Times New Roman"/>
              <a:cs typeface="Times New Roman"/>
            </a:rPr>
            <a:t>Input the hospital’s cost reporting period that includes the ending date of the Uncompensated Care Reporting Period in column 2, line 6 using the format MM/DD/YYYY - MM/DD/YYYY.</a:t>
          </a:r>
        </a:p>
        <a:p>
          <a:pPr marL="342900" marR="0" lvl="0" indent="-342900">
            <a:lnSpc>
              <a:spcPts val="1200"/>
            </a:lnSpc>
            <a:spcBef>
              <a:spcPts val="0"/>
            </a:spcBef>
            <a:spcAft>
              <a:spcPts val="0"/>
            </a:spcAft>
            <a:buFont typeface="+mj-lt"/>
            <a:buAutoNum type="arabicPeriod"/>
          </a:pPr>
          <a:r>
            <a:rPr lang="en-US" sz="1100">
              <a:effectLst/>
              <a:latin typeface="+mn-lt"/>
              <a:ea typeface="Times New Roman"/>
              <a:cs typeface="Times New Roman"/>
            </a:rPr>
            <a:t>Input </a:t>
          </a:r>
          <a:r>
            <a:rPr lang="en-US" sz="1100" baseline="0">
              <a:effectLst/>
              <a:latin typeface="+mn-lt"/>
              <a:ea typeface="Times New Roman"/>
              <a:cs typeface="Times New Roman"/>
            </a:rPr>
            <a:t>in column 2, line 7, the number of months </a:t>
          </a:r>
          <a:r>
            <a:rPr lang="en-US" sz="1100">
              <a:effectLst/>
              <a:latin typeface="+mn-lt"/>
              <a:ea typeface="Times New Roman"/>
              <a:cs typeface="Times New Roman"/>
            </a:rPr>
            <a:t>of the Hospital's first fiscal period that covers the progam year.   </a:t>
          </a:r>
        </a:p>
        <a:p>
          <a:pPr marL="342900" marR="0" lvl="0" indent="-342900">
            <a:lnSpc>
              <a:spcPts val="1200"/>
            </a:lnSpc>
            <a:spcBef>
              <a:spcPts val="0"/>
            </a:spcBef>
            <a:spcAft>
              <a:spcPts val="0"/>
            </a:spcAft>
            <a:buFont typeface="+mj-lt"/>
            <a:buAutoNum type="arabicPeriod"/>
          </a:pPr>
          <a:r>
            <a:rPr lang="en-US" sz="1100">
              <a:effectLst/>
              <a:latin typeface="+mn-lt"/>
              <a:ea typeface="Times New Roman"/>
              <a:cs typeface="Times New Roman"/>
            </a:rPr>
            <a:t>Input the name of each physician who received compensation from the hospital and has completed a Time Proxy during the hospital's 1st and/or 2nd cost reporting period(s) in column 1. Input the cost center where the physician costs are reported on Worksheet A of the applicable Medicare cost report in column 2. It is recommended you group all the physicians within each given cost center to facilitate the calculation of the total physician costs for each cost center to be input on Schedule 1, column 1 of the TXHUC. </a:t>
          </a:r>
        </a:p>
        <a:p>
          <a:pPr marL="342900" marR="0" lvl="0" indent="-342900">
            <a:lnSpc>
              <a:spcPts val="1200"/>
            </a:lnSpc>
            <a:spcBef>
              <a:spcPts val="0"/>
            </a:spcBef>
            <a:spcAft>
              <a:spcPts val="0"/>
            </a:spcAft>
            <a:buFont typeface="+mj-lt"/>
            <a:buAutoNum type="arabicPeriod"/>
          </a:pPr>
          <a:r>
            <a:rPr lang="en-US" sz="1100">
              <a:effectLst/>
              <a:latin typeface="+mn-lt"/>
              <a:ea typeface="Times New Roman"/>
              <a:cs typeface="Times New Roman"/>
            </a:rPr>
            <a:t>Input the compensation-related costs for each physician for the hospital's first cost period in column 3.  Input the compensation-related costs for each physician for the hospital's second cost period in column 9. These amounts should agree to the amounts excluded from reimbursable costs per the applicable Medicare cost report.</a:t>
          </a:r>
        </a:p>
        <a:p>
          <a:pPr marL="342900" marR="0" lvl="0" indent="-342900">
            <a:lnSpc>
              <a:spcPts val="1200"/>
            </a:lnSpc>
            <a:spcBef>
              <a:spcPts val="0"/>
            </a:spcBef>
            <a:spcAft>
              <a:spcPts val="0"/>
            </a:spcAft>
            <a:buFont typeface="+mj-lt"/>
            <a:buAutoNum type="arabicPeriod"/>
          </a:pPr>
          <a:r>
            <a:rPr lang="en-US" sz="1100">
              <a:effectLst/>
              <a:latin typeface="+mn-lt"/>
              <a:ea typeface="Times New Roman"/>
              <a:cs typeface="Times New Roman"/>
            </a:rPr>
            <a:t>Input the total direct patient care hours for the respective cost reporting period(s) for each physician in columns 4 &amp; 10. Total direct patient care hours should be computed for each physician based on  their weekly hours for direct patient care services  (activity code 00001), column(s)  5 &amp; 8 per their Time Proxy multiplied by the number of weeks the physician received compensation from hospital, reported at the top of column(s) 5 &amp; 8 per their Time Proxy.</a:t>
          </a:r>
        </a:p>
        <a:p>
          <a:pPr marL="342900" marR="0" lvl="0" indent="-342900">
            <a:lnSpc>
              <a:spcPts val="1200"/>
            </a:lnSpc>
            <a:spcBef>
              <a:spcPts val="0"/>
            </a:spcBef>
            <a:spcAft>
              <a:spcPts val="0"/>
            </a:spcAft>
            <a:buFont typeface="+mj-lt"/>
            <a:buAutoNum type="arabicPeriod"/>
          </a:pPr>
          <a:r>
            <a:rPr lang="en-US" sz="1100">
              <a:effectLst/>
              <a:latin typeface="+mn-lt"/>
              <a:ea typeface="Times New Roman"/>
              <a:cs typeface="Times New Roman"/>
            </a:rPr>
            <a:t>Input the total Administrative hours for the respective cost reporting period(s) for each physician in columns 5 &amp; 11. Total Administrative hours should be computed for each physician based on their weekly hours for Administrative services (activity codes 00002, 00003, 00004 &amp; 00008), column(s) 5 &amp; 8 per their Time Proxy multiplied by the number of weeks the physician received compensation from hospital, reported at the top of column(s) 5 &amp; 8 per their Time Proxy.</a:t>
          </a:r>
        </a:p>
        <a:p>
          <a:pPr marL="342900" marR="0" lvl="0" indent="-342900">
            <a:lnSpc>
              <a:spcPts val="1200"/>
            </a:lnSpc>
            <a:spcBef>
              <a:spcPts val="0"/>
            </a:spcBef>
            <a:spcAft>
              <a:spcPts val="0"/>
            </a:spcAft>
            <a:buFont typeface="+mj-lt"/>
            <a:buAutoNum type="arabicPeriod"/>
          </a:pPr>
          <a:r>
            <a:rPr lang="en-US" sz="1100">
              <a:effectLst/>
              <a:latin typeface="+mn-lt"/>
              <a:ea typeface="Times New Roman"/>
              <a:cs typeface="Times New Roman"/>
            </a:rPr>
            <a:t>Input the Subtotal of Hours for the respective cost reporting period(s) for each physician in columns 6 &amp; 12. Subtotal of Hours should be computed for each physician based on their weekly Subtotal of Hours in columns 5 &amp; 8 per their Time Proxy multiplied by the number of weeks the physician received compensation from hospital, reported at the top of column(s) 5 &amp; 8 per their Time Proxy.</a:t>
          </a:r>
        </a:p>
        <a:p>
          <a:pPr marL="342900" marR="0" lvl="0" indent="-342900">
            <a:lnSpc>
              <a:spcPts val="1300"/>
            </a:lnSpc>
            <a:spcBef>
              <a:spcPts val="0"/>
            </a:spcBef>
            <a:spcAft>
              <a:spcPts val="0"/>
            </a:spcAft>
            <a:buFont typeface="+mj-lt"/>
            <a:buAutoNum type="arabicPeriod"/>
          </a:pPr>
          <a:r>
            <a:rPr lang="en-US" sz="1100">
              <a:effectLst/>
              <a:latin typeface="+mn-lt"/>
              <a:ea typeface="Times New Roman"/>
              <a:cs typeface="Times New Roman"/>
            </a:rPr>
            <a:t>Enter the physician's medical specialty based on the physician specialty categories per the RCE Limits schedule in column 17 of the Proxy Summary. If the physician's specialty is not listed on the RCE Limits schedule, enter Total in column 17.</a:t>
          </a:r>
        </a:p>
        <a:p>
          <a:pPr marL="342900" marR="0" lvl="0" indent="-342900">
            <a:lnSpc>
              <a:spcPts val="1200"/>
            </a:lnSpc>
            <a:spcBef>
              <a:spcPts val="0"/>
            </a:spcBef>
            <a:spcAft>
              <a:spcPts val="0"/>
            </a:spcAft>
            <a:buFont typeface="+mj-lt"/>
            <a:buAutoNum type="arabicPeriod"/>
          </a:pPr>
          <a:r>
            <a:rPr lang="en-US" sz="1100">
              <a:effectLst/>
              <a:latin typeface="+mn-lt"/>
              <a:ea typeface="Times New Roman"/>
              <a:cs typeface="Times New Roman"/>
            </a:rPr>
            <a:t>Based on the physician specialty reported in column 17 of the Proxy Summary, enter the corresponding RCE limit (based on the hospital's geographical area (metropolitan or non-metropolitan) and the population of the hospital's geographical area per the RCE Limits schedule in column 18.</a:t>
          </a:r>
        </a:p>
        <a:p>
          <a:pPr marL="342900" marR="0" lvl="0" indent="-342900">
            <a:lnSpc>
              <a:spcPts val="1300"/>
            </a:lnSpc>
            <a:spcBef>
              <a:spcPts val="0"/>
            </a:spcBef>
            <a:spcAft>
              <a:spcPts val="0"/>
            </a:spcAft>
            <a:buFont typeface="+mj-lt"/>
            <a:buAutoNum type="arabicPeriod"/>
          </a:pPr>
          <a:r>
            <a:rPr lang="en-US" sz="1100">
              <a:effectLst/>
              <a:latin typeface="+mn-lt"/>
              <a:ea typeface="Times New Roman"/>
              <a:cs typeface="Times New Roman"/>
            </a:rPr>
            <a:t>Copy the formulas in columns 7, 8, 13, 14, 15, 16, 19, 20, 21, 22, 23, 24 &amp; 25 on line 8 of the Summary worksheet to all lines containing names in column 1 on the Summary worksheet </a:t>
          </a:r>
        </a:p>
        <a:p>
          <a:pPr marL="342900" marR="0" lvl="0" indent="-342900">
            <a:lnSpc>
              <a:spcPct val="115000"/>
            </a:lnSpc>
            <a:spcBef>
              <a:spcPts val="0"/>
            </a:spcBef>
            <a:spcAft>
              <a:spcPts val="1000"/>
            </a:spcAft>
            <a:buFont typeface="+mj-lt"/>
            <a:buAutoNum type="arabicPeriod"/>
          </a:pPr>
          <a:r>
            <a:rPr lang="en-US" sz="1100">
              <a:effectLst/>
              <a:latin typeface="+mn-lt"/>
              <a:ea typeface="Times New Roman"/>
              <a:cs typeface="Times New Roman"/>
            </a:rPr>
            <a:t>Insert Total lines for each cost center identified in column 2 of the Proxy Summary and sum the allowable UC Physician costs by cost center in column 25 of the applicable lines. Input the Allowable UC Physician costs for each cost center in the corresponding line on Schedule 1, column 1 of the hospital's UC Application (TXHUC).  Include the Proxy Summary schedule in the hospital's UC Application submission package. The physicians' Time Proxies should be retained by the hospital as support for the information reported on the Proxy Summary which is subject to review/audit by HHSC.</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zoomScale="160" zoomScaleNormal="160" workbookViewId="0"/>
  </sheetViews>
  <sheetFormatPr defaultRowHeight="15" x14ac:dyDescent="0.25"/>
  <cols>
    <col min="1" max="16384" width="9.140625" style="30"/>
  </cols>
  <sheetData/>
  <pageMargins left="0.7" right="0.2" top="0.2" bottom="0.2"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6"/>
  <sheetViews>
    <sheetView zoomScaleNormal="100" workbookViewId="0"/>
  </sheetViews>
  <sheetFormatPr defaultRowHeight="15" x14ac:dyDescent="0.25"/>
  <cols>
    <col min="1" max="1" width="2.7109375" style="30" customWidth="1"/>
    <col min="2" max="2" width="44.140625" style="30" customWidth="1"/>
    <col min="3" max="3" width="18.140625" style="30" customWidth="1"/>
    <col min="4" max="4" width="14" style="47" customWidth="1"/>
    <col min="5" max="5" width="13.28515625" style="31" bestFit="1" customWidth="1"/>
    <col min="6" max="6" width="14.28515625" style="31" customWidth="1"/>
    <col min="7" max="7" width="12.7109375" style="31" customWidth="1"/>
    <col min="8" max="8" width="13.28515625" style="31" customWidth="1"/>
    <col min="9" max="9" width="14.28515625" style="31" customWidth="1"/>
    <col min="10" max="10" width="1.7109375" style="30" customWidth="1"/>
    <col min="11" max="11" width="14" style="30" customWidth="1"/>
    <col min="12" max="12" width="13.28515625" style="31" bestFit="1" customWidth="1"/>
    <col min="13" max="13" width="14.28515625" style="31" customWidth="1"/>
    <col min="14" max="15" width="13.28515625" style="31" customWidth="1"/>
    <col min="16" max="16" width="14.28515625" style="31" customWidth="1"/>
    <col min="17" max="17" width="1.7109375" style="30" customWidth="1"/>
    <col min="18" max="18" width="19" style="32" customWidth="1"/>
    <col min="19" max="19" width="16.7109375" style="32" customWidth="1"/>
    <col min="20" max="20" width="1.7109375" style="33" customWidth="1"/>
    <col min="21" max="21" width="16.85546875" style="33" customWidth="1"/>
    <col min="22" max="22" width="13.28515625" style="32" bestFit="1" customWidth="1"/>
    <col min="23" max="23" width="14.28515625" style="32" customWidth="1"/>
    <col min="24" max="24" width="13.28515625" style="33" customWidth="1"/>
    <col min="25" max="25" width="13.28515625" style="32" customWidth="1"/>
    <col min="26" max="26" width="11.28515625" style="32" bestFit="1" customWidth="1"/>
    <col min="27" max="27" width="12.7109375" style="33" bestFit="1" customWidth="1"/>
    <col min="28" max="28" width="14.28515625" style="34" bestFit="1" customWidth="1"/>
    <col min="29" max="29" width="13.28515625" style="34" bestFit="1" customWidth="1"/>
    <col min="30" max="16384" width="9.140625" style="30"/>
  </cols>
  <sheetData>
    <row r="1" spans="1:29" s="23" customFormat="1" ht="15.75" thickBot="1" x14ac:dyDescent="0.3">
      <c r="B1" s="24" t="s">
        <v>18</v>
      </c>
      <c r="C1" s="24" t="s">
        <v>19</v>
      </c>
      <c r="D1" s="25" t="s">
        <v>20</v>
      </c>
      <c r="E1" s="26" t="s">
        <v>21</v>
      </c>
      <c r="F1" s="26" t="s">
        <v>22</v>
      </c>
      <c r="G1" s="26" t="s">
        <v>23</v>
      </c>
      <c r="H1" s="26" t="s">
        <v>24</v>
      </c>
      <c r="I1" s="26" t="s">
        <v>25</v>
      </c>
      <c r="J1" s="27"/>
      <c r="K1" s="26" t="s">
        <v>26</v>
      </c>
      <c r="L1" s="26" t="s">
        <v>27</v>
      </c>
      <c r="M1" s="26" t="s">
        <v>28</v>
      </c>
      <c r="N1" s="26" t="s">
        <v>29</v>
      </c>
      <c r="O1" s="26" t="s">
        <v>30</v>
      </c>
      <c r="P1" s="26" t="s">
        <v>31</v>
      </c>
      <c r="Q1" s="27"/>
      <c r="R1" s="26" t="s">
        <v>32</v>
      </c>
      <c r="S1" s="26" t="s">
        <v>65</v>
      </c>
      <c r="T1" s="28"/>
      <c r="U1" s="26" t="s">
        <v>66</v>
      </c>
      <c r="V1" s="26" t="s">
        <v>67</v>
      </c>
      <c r="W1" s="26" t="s">
        <v>68</v>
      </c>
      <c r="X1" s="26" t="s">
        <v>69</v>
      </c>
      <c r="Y1" s="26" t="s">
        <v>70</v>
      </c>
      <c r="Z1" s="26" t="s">
        <v>71</v>
      </c>
      <c r="AA1" s="26" t="s">
        <v>75</v>
      </c>
      <c r="AB1" s="26" t="s">
        <v>76</v>
      </c>
      <c r="AC1" s="26" t="s">
        <v>77</v>
      </c>
    </row>
    <row r="2" spans="1:29" x14ac:dyDescent="0.25">
      <c r="A2" s="23" t="s">
        <v>10</v>
      </c>
      <c r="B2" s="23" t="s">
        <v>34</v>
      </c>
      <c r="C2" s="78"/>
      <c r="D2" s="78"/>
      <c r="E2" s="78"/>
      <c r="F2" s="78"/>
      <c r="G2" s="78"/>
      <c r="H2" s="29"/>
      <c r="I2" s="29"/>
    </row>
    <row r="3" spans="1:29" x14ac:dyDescent="0.25">
      <c r="A3" s="23" t="s">
        <v>11</v>
      </c>
      <c r="B3" s="23" t="s">
        <v>82</v>
      </c>
      <c r="C3" s="29"/>
      <c r="D3" s="35"/>
      <c r="E3" s="35"/>
      <c r="F3" s="35"/>
      <c r="G3" s="35"/>
      <c r="H3" s="35"/>
      <c r="I3" s="35"/>
    </row>
    <row r="4" spans="1:29" x14ac:dyDescent="0.25">
      <c r="A4" s="23" t="s">
        <v>12</v>
      </c>
      <c r="B4" s="23" t="s">
        <v>35</v>
      </c>
      <c r="C4" s="29"/>
      <c r="D4" s="35"/>
      <c r="E4" s="35"/>
      <c r="F4" s="35"/>
      <c r="G4" s="35"/>
      <c r="H4" s="35"/>
      <c r="I4" s="35"/>
    </row>
    <row r="5" spans="1:29" x14ac:dyDescent="0.25">
      <c r="A5" s="23" t="s">
        <v>13</v>
      </c>
      <c r="B5" s="23" t="s">
        <v>33</v>
      </c>
      <c r="C5" s="77"/>
      <c r="D5" s="77"/>
    </row>
    <row r="6" spans="1:29" x14ac:dyDescent="0.25">
      <c r="A6" s="36" t="s">
        <v>14</v>
      </c>
      <c r="B6" s="23" t="s">
        <v>80</v>
      </c>
      <c r="C6" s="77"/>
      <c r="D6" s="77"/>
    </row>
    <row r="7" spans="1:29" x14ac:dyDescent="0.25">
      <c r="A7" s="36" t="s">
        <v>15</v>
      </c>
      <c r="B7" s="23" t="s">
        <v>81</v>
      </c>
      <c r="C7" s="37"/>
      <c r="D7" s="37"/>
    </row>
    <row r="8" spans="1:29" x14ac:dyDescent="0.25">
      <c r="A8" s="23" t="s">
        <v>16</v>
      </c>
      <c r="B8" s="23" t="s">
        <v>79</v>
      </c>
      <c r="D8" s="73"/>
      <c r="E8" s="70"/>
      <c r="F8" s="38"/>
    </row>
    <row r="9" spans="1:29" ht="15.75" thickBot="1" x14ac:dyDescent="0.3">
      <c r="A9" s="39"/>
      <c r="B9" s="40" t="s">
        <v>36</v>
      </c>
      <c r="C9" s="71" t="s">
        <v>83</v>
      </c>
      <c r="D9" s="72" t="s">
        <v>83</v>
      </c>
      <c r="E9" s="69"/>
      <c r="F9" s="41"/>
      <c r="G9" s="42"/>
      <c r="H9" s="42"/>
      <c r="I9" s="42"/>
      <c r="J9" s="39"/>
      <c r="K9" s="39"/>
      <c r="L9" s="42"/>
      <c r="M9" s="42"/>
      <c r="N9" s="42"/>
      <c r="O9" s="42"/>
      <c r="P9" s="42"/>
      <c r="Q9" s="39"/>
      <c r="R9" s="42"/>
      <c r="S9" s="42"/>
      <c r="T9" s="43"/>
      <c r="U9" s="43"/>
      <c r="V9" s="44"/>
      <c r="W9" s="44"/>
      <c r="X9" s="43"/>
      <c r="Y9" s="44"/>
      <c r="Z9" s="44"/>
      <c r="AA9" s="43"/>
      <c r="AB9" s="45"/>
      <c r="AC9" s="45"/>
    </row>
    <row r="10" spans="1:29" ht="15.75" thickBot="1" x14ac:dyDescent="0.3">
      <c r="B10" s="23"/>
      <c r="C10" s="46"/>
      <c r="E10" s="38"/>
      <c r="F10" s="38"/>
      <c r="R10" s="80" t="s">
        <v>33</v>
      </c>
      <c r="S10" s="81"/>
      <c r="T10" s="81"/>
      <c r="U10" s="81"/>
      <c r="V10" s="81"/>
      <c r="W10" s="81"/>
      <c r="X10" s="81"/>
      <c r="Y10" s="81"/>
      <c r="Z10" s="81"/>
      <c r="AA10" s="81"/>
      <c r="AB10" s="81"/>
      <c r="AC10" s="82"/>
    </row>
    <row r="11" spans="1:29" ht="15.75" thickBot="1" x14ac:dyDescent="0.3">
      <c r="B11" s="48" t="s">
        <v>37</v>
      </c>
      <c r="D11" s="74">
        <f>C6</f>
        <v>0</v>
      </c>
      <c r="E11" s="79"/>
      <c r="F11" s="79"/>
      <c r="G11" s="79"/>
      <c r="H11" s="79"/>
      <c r="I11" s="75"/>
      <c r="K11" s="74">
        <f>C7</f>
        <v>0</v>
      </c>
      <c r="L11" s="79"/>
      <c r="M11" s="79"/>
      <c r="N11" s="79"/>
      <c r="O11" s="79"/>
      <c r="P11" s="75"/>
      <c r="R11" s="74">
        <f>C5</f>
        <v>0</v>
      </c>
      <c r="S11" s="75"/>
      <c r="V11" s="76"/>
      <c r="W11" s="76"/>
      <c r="Y11" s="49" t="s">
        <v>60</v>
      </c>
      <c r="Z11" s="49"/>
      <c r="AA11" s="50"/>
      <c r="AB11" s="51" t="s">
        <v>64</v>
      </c>
      <c r="AC11" s="51" t="s">
        <v>64</v>
      </c>
    </row>
    <row r="12" spans="1:29" x14ac:dyDescent="0.25">
      <c r="D12" s="52" t="s">
        <v>6</v>
      </c>
      <c r="E12" s="53" t="s">
        <v>1</v>
      </c>
      <c r="F12" s="53" t="s">
        <v>39</v>
      </c>
      <c r="G12" s="54" t="s">
        <v>3</v>
      </c>
      <c r="H12" s="53" t="s">
        <v>1</v>
      </c>
      <c r="I12" s="53" t="s">
        <v>39</v>
      </c>
      <c r="K12" s="52" t="s">
        <v>6</v>
      </c>
      <c r="L12" s="53" t="s">
        <v>1</v>
      </c>
      <c r="M12" s="53" t="s">
        <v>39</v>
      </c>
      <c r="N12" s="54" t="s">
        <v>3</v>
      </c>
      <c r="O12" s="53" t="s">
        <v>1</v>
      </c>
      <c r="P12" s="53" t="s">
        <v>39</v>
      </c>
      <c r="R12" s="53" t="s">
        <v>1</v>
      </c>
      <c r="S12" s="53" t="s">
        <v>39</v>
      </c>
      <c r="U12" s="49" t="s">
        <v>74</v>
      </c>
      <c r="V12" s="49" t="s">
        <v>56</v>
      </c>
      <c r="W12" s="49" t="s">
        <v>39</v>
      </c>
      <c r="X12" s="55" t="s">
        <v>58</v>
      </c>
      <c r="Y12" s="55" t="s">
        <v>58</v>
      </c>
      <c r="Z12" s="55" t="s">
        <v>61</v>
      </c>
      <c r="AA12" s="55" t="s">
        <v>62</v>
      </c>
      <c r="AB12" s="53" t="s">
        <v>39</v>
      </c>
      <c r="AC12" s="53" t="s">
        <v>78</v>
      </c>
    </row>
    <row r="13" spans="1:29" ht="15.75" thickBot="1" x14ac:dyDescent="0.3">
      <c r="A13" s="39"/>
      <c r="B13" s="40" t="s">
        <v>72</v>
      </c>
      <c r="C13" s="40" t="s">
        <v>38</v>
      </c>
      <c r="D13" s="56" t="s">
        <v>7</v>
      </c>
      <c r="E13" s="57" t="s">
        <v>2</v>
      </c>
      <c r="F13" s="57" t="s">
        <v>4</v>
      </c>
      <c r="G13" s="57" t="s">
        <v>4</v>
      </c>
      <c r="H13" s="57" t="s">
        <v>8</v>
      </c>
      <c r="I13" s="57" t="s">
        <v>40</v>
      </c>
      <c r="J13" s="39"/>
      <c r="K13" s="56" t="s">
        <v>7</v>
      </c>
      <c r="L13" s="57" t="s">
        <v>2</v>
      </c>
      <c r="M13" s="57" t="s">
        <v>4</v>
      </c>
      <c r="N13" s="57" t="s">
        <v>4</v>
      </c>
      <c r="O13" s="57" t="s">
        <v>8</v>
      </c>
      <c r="P13" s="57" t="s">
        <v>40</v>
      </c>
      <c r="Q13" s="39"/>
      <c r="R13" s="57" t="s">
        <v>8</v>
      </c>
      <c r="S13" s="57" t="s">
        <v>40</v>
      </c>
      <c r="T13" s="43"/>
      <c r="U13" s="28" t="s">
        <v>0</v>
      </c>
      <c r="V13" s="58" t="s">
        <v>57</v>
      </c>
      <c r="W13" s="58" t="s">
        <v>4</v>
      </c>
      <c r="X13" s="58" t="s">
        <v>59</v>
      </c>
      <c r="Y13" s="58" t="s">
        <v>59</v>
      </c>
      <c r="Z13" s="58" t="s">
        <v>59</v>
      </c>
      <c r="AA13" s="59" t="s">
        <v>63</v>
      </c>
      <c r="AB13" s="57" t="s">
        <v>40</v>
      </c>
      <c r="AC13" s="57" t="s">
        <v>40</v>
      </c>
    </row>
    <row r="14" spans="1:29" x14ac:dyDescent="0.25">
      <c r="A14" s="23" t="s">
        <v>17</v>
      </c>
      <c r="B14" s="60"/>
      <c r="C14" s="60"/>
      <c r="D14" s="61" t="s">
        <v>83</v>
      </c>
      <c r="E14" s="62" t="s">
        <v>83</v>
      </c>
      <c r="F14" s="62" t="s">
        <v>83</v>
      </c>
      <c r="G14" s="62" t="s">
        <v>83</v>
      </c>
      <c r="H14" s="63" t="e">
        <f>ROUND((E14/G14)*D14,0)</f>
        <v>#VALUE!</v>
      </c>
      <c r="I14" s="63" t="e">
        <f>ROUND((F14/G14)*D14,0)</f>
        <v>#VALUE!</v>
      </c>
      <c r="K14" s="61" t="s">
        <v>83</v>
      </c>
      <c r="L14" s="62" t="s">
        <v>83</v>
      </c>
      <c r="M14" s="62" t="s">
        <v>83</v>
      </c>
      <c r="N14" s="62" t="s">
        <v>83</v>
      </c>
      <c r="O14" s="63" t="e">
        <f>ROUND((L14/N14)*K14,0)</f>
        <v>#VALUE!</v>
      </c>
      <c r="P14" s="63" t="e">
        <f>ROUND((M14/N14)*K14,0)</f>
        <v>#VALUE!</v>
      </c>
      <c r="R14" s="34" t="e">
        <f>ROUND((H14*$C$9)+(O14*(1-$C$9)),0)</f>
        <v>#VALUE!</v>
      </c>
      <c r="S14" s="34" t="e">
        <f>ROUND((I14*$C$9)+(P14*(1-$C$9)),0)</f>
        <v>#VALUE!</v>
      </c>
      <c r="U14" s="64"/>
      <c r="V14" s="65" t="s">
        <v>83</v>
      </c>
      <c r="W14" s="32" t="e">
        <f>ROUND((F14*$C$9)+(M14*(1-$C$9)),2)</f>
        <v>#VALUE!</v>
      </c>
      <c r="X14" s="34" t="e">
        <f>ROUND((W14/2080)*V14,0)</f>
        <v>#VALUE!</v>
      </c>
      <c r="Y14" s="34" t="e">
        <f>ROUND(X14*0.05,0)</f>
        <v>#VALUE!</v>
      </c>
      <c r="Z14" s="34" t="e">
        <f>X14+Y14</f>
        <v>#VALUE!</v>
      </c>
      <c r="AA14" s="34" t="e">
        <f>IF(Z14&gt;S14,0,S14-Z14)</f>
        <v>#VALUE!</v>
      </c>
      <c r="AB14" s="34" t="e">
        <f>S14-AA14</f>
        <v>#VALUE!</v>
      </c>
      <c r="AC14" s="34" t="e">
        <f>R14+AB14</f>
        <v>#VALUE!</v>
      </c>
    </row>
    <row r="15" spans="1:29" x14ac:dyDescent="0.25">
      <c r="G15" s="31" t="s">
        <v>73</v>
      </c>
      <c r="N15" s="31" t="s">
        <v>73</v>
      </c>
      <c r="R15" s="31" t="s">
        <v>73</v>
      </c>
      <c r="X15" s="31" t="s">
        <v>73</v>
      </c>
    </row>
    <row r="16" spans="1:29" s="67" customFormat="1" x14ac:dyDescent="0.25">
      <c r="A16" s="66"/>
      <c r="D16" s="63"/>
      <c r="E16" s="68"/>
      <c r="F16" s="68"/>
      <c r="G16" s="68"/>
      <c r="H16" s="63"/>
      <c r="I16" s="63"/>
      <c r="K16" s="63"/>
      <c r="L16" s="68"/>
      <c r="M16" s="68"/>
      <c r="N16" s="68"/>
      <c r="O16" s="63"/>
      <c r="P16" s="63"/>
      <c r="R16" s="34"/>
      <c r="S16" s="34"/>
      <c r="T16" s="33"/>
      <c r="U16" s="33"/>
      <c r="V16" s="34"/>
      <c r="W16" s="32"/>
      <c r="X16" s="34"/>
      <c r="Y16" s="34"/>
      <c r="Z16" s="34"/>
      <c r="AA16" s="34"/>
      <c r="AB16" s="34"/>
      <c r="AC16" s="34"/>
    </row>
  </sheetData>
  <mergeCells count="8">
    <mergeCell ref="R11:S11"/>
    <mergeCell ref="V11:W11"/>
    <mergeCell ref="C5:D5"/>
    <mergeCell ref="C6:D6"/>
    <mergeCell ref="C2:G2"/>
    <mergeCell ref="D11:I11"/>
    <mergeCell ref="K11:P11"/>
    <mergeCell ref="R10:AC10"/>
  </mergeCells>
  <pageMargins left="0.7" right="0.7" top="0.75" bottom="0.75" header="0.3" footer="0.3"/>
  <pageSetup scale="31" orientation="landscape" r:id="rId1"/>
  <headerFooter>
    <oddHeader>&amp;C&amp;"-,Bold"&amp;14Texas Physician Time Proxy Summary</oddHeader>
    <oddFooter>&amp;CPage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18"/>
  <sheetViews>
    <sheetView zoomScaleNormal="100" workbookViewId="0"/>
  </sheetViews>
  <sheetFormatPr defaultRowHeight="12.75" x14ac:dyDescent="0.2"/>
  <cols>
    <col min="1" max="1" width="22.5703125" style="1" bestFit="1" customWidth="1"/>
    <col min="2" max="2" width="1.7109375" style="1" customWidth="1"/>
    <col min="3" max="3" width="14.5703125" style="1" bestFit="1" customWidth="1"/>
    <col min="4" max="4" width="18.28515625" style="1" bestFit="1" customWidth="1"/>
    <col min="5" max="5" width="20.5703125" style="1" bestFit="1" customWidth="1"/>
    <col min="6" max="16384" width="9.140625" style="1"/>
  </cols>
  <sheetData>
    <row r="4" spans="1:8" ht="13.5" thickBot="1" x14ac:dyDescent="0.25"/>
    <row r="5" spans="1:8" ht="13.5" thickTop="1" x14ac:dyDescent="0.2">
      <c r="A5" s="6"/>
      <c r="B5" s="7"/>
      <c r="C5" s="2" t="s">
        <v>50</v>
      </c>
      <c r="D5" s="4" t="s">
        <v>52</v>
      </c>
      <c r="E5" s="4" t="s">
        <v>52</v>
      </c>
    </row>
    <row r="6" spans="1:8" ht="13.5" thickBot="1" x14ac:dyDescent="0.25">
      <c r="A6" s="8" t="s">
        <v>41</v>
      </c>
      <c r="B6" s="9"/>
      <c r="C6" s="3" t="s">
        <v>51</v>
      </c>
      <c r="D6" s="5" t="s">
        <v>53</v>
      </c>
      <c r="E6" s="5" t="s">
        <v>54</v>
      </c>
    </row>
    <row r="7" spans="1:8" ht="13.5" thickTop="1" x14ac:dyDescent="0.2">
      <c r="A7" s="6" t="s">
        <v>5</v>
      </c>
      <c r="B7" s="10"/>
      <c r="C7" s="14">
        <v>159800</v>
      </c>
      <c r="D7" s="15">
        <v>171400</v>
      </c>
      <c r="E7" s="16">
        <v>177200</v>
      </c>
    </row>
    <row r="8" spans="1:8" x14ac:dyDescent="0.2">
      <c r="A8" s="11" t="s">
        <v>42</v>
      </c>
      <c r="B8" s="12"/>
      <c r="C8" s="17">
        <v>142500</v>
      </c>
      <c r="D8" s="18">
        <v>136700</v>
      </c>
      <c r="E8" s="19">
        <v>138700</v>
      </c>
    </row>
    <row r="9" spans="1:8" x14ac:dyDescent="0.2">
      <c r="A9" s="11" t="s">
        <v>9</v>
      </c>
      <c r="B9" s="12"/>
      <c r="C9" s="17">
        <v>150200</v>
      </c>
      <c r="D9" s="18">
        <v>154100</v>
      </c>
      <c r="E9" s="19">
        <v>165600</v>
      </c>
    </row>
    <row r="10" spans="1:8" x14ac:dyDescent="0.2">
      <c r="A10" s="11" t="s">
        <v>43</v>
      </c>
      <c r="B10" s="12"/>
      <c r="C10" s="17">
        <v>182900</v>
      </c>
      <c r="D10" s="18">
        <v>204100</v>
      </c>
      <c r="E10" s="19">
        <v>208000</v>
      </c>
    </row>
    <row r="11" spans="1:8" x14ac:dyDescent="0.2">
      <c r="A11" s="11" t="s">
        <v>44</v>
      </c>
      <c r="B11" s="12"/>
      <c r="C11" s="17">
        <v>130900</v>
      </c>
      <c r="D11" s="18">
        <v>152100</v>
      </c>
      <c r="E11" s="19">
        <v>140600</v>
      </c>
    </row>
    <row r="12" spans="1:8" x14ac:dyDescent="0.2">
      <c r="A12" s="11" t="s">
        <v>45</v>
      </c>
      <c r="B12" s="12"/>
      <c r="C12" s="17">
        <v>200300</v>
      </c>
      <c r="D12" s="18">
        <v>194500</v>
      </c>
      <c r="E12" s="19">
        <v>196400</v>
      </c>
    </row>
    <row r="13" spans="1:8" x14ac:dyDescent="0.2">
      <c r="A13" s="11" t="s">
        <v>46</v>
      </c>
      <c r="B13" s="12"/>
      <c r="C13" s="17">
        <v>217600</v>
      </c>
      <c r="D13" s="18">
        <v>231100</v>
      </c>
      <c r="E13" s="19">
        <v>225300</v>
      </c>
    </row>
    <row r="14" spans="1:8" x14ac:dyDescent="0.2">
      <c r="A14" s="11" t="s">
        <v>47</v>
      </c>
      <c r="B14" s="12"/>
      <c r="C14" s="17">
        <v>138700</v>
      </c>
      <c r="D14" s="18">
        <v>142500</v>
      </c>
      <c r="E14" s="19">
        <v>154100</v>
      </c>
    </row>
    <row r="15" spans="1:8" x14ac:dyDescent="0.2">
      <c r="A15" s="11" t="s">
        <v>48</v>
      </c>
      <c r="B15" s="12"/>
      <c r="C15" s="17">
        <v>167500</v>
      </c>
      <c r="D15" s="18">
        <v>200300</v>
      </c>
      <c r="E15" s="19">
        <v>200300</v>
      </c>
    </row>
    <row r="16" spans="1:8" ht="13.5" thickBot="1" x14ac:dyDescent="0.25">
      <c r="A16" s="8" t="s">
        <v>49</v>
      </c>
      <c r="B16" s="13"/>
      <c r="C16" s="20">
        <v>208000</v>
      </c>
      <c r="D16" s="21">
        <v>219500</v>
      </c>
      <c r="E16" s="22">
        <v>215700</v>
      </c>
      <c r="H16" s="12"/>
    </row>
    <row r="17" spans="1:1" ht="13.5" thickTop="1" x14ac:dyDescent="0.2"/>
    <row r="18" spans="1:1" x14ac:dyDescent="0.2">
      <c r="A18" s="1" t="s">
        <v>55</v>
      </c>
    </row>
  </sheetData>
  <pageMargins left="0.75" right="0.75" top="1" bottom="1" header="0.5" footer="0.5"/>
  <pageSetup orientation="portrait" r:id="rId1"/>
  <headerFooter alignWithMargins="0">
    <oddHeader>&amp;C&amp;"-,Bold"&amp;14Physician Unadjusted RCE Limits</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AFAF95293CBDA44870EB6D84FB6AB4D" ma:contentTypeVersion="1" ma:contentTypeDescription="Create a new document." ma:contentTypeScope="" ma:versionID="eef0dbf9c700f29398e99df94ee5a5c7">
  <xsd:schema xmlns:xsd="http://www.w3.org/2001/XMLSchema" xmlns:xs="http://www.w3.org/2001/XMLSchema" xmlns:p="http://schemas.microsoft.com/office/2006/metadata/properties" targetNamespace="http://schemas.microsoft.com/office/2006/metadata/properties" ma:root="true" ma:fieldsID="d0421ac104f9c60eacca6eb81346dda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3A29891-09FC-4AF3-91D3-5D65141C150D}">
  <ds:schemaRefs>
    <ds:schemaRef ds:uri="http://schemas.microsoft.com/office/2006/metadata/properties"/>
    <ds:schemaRef ds:uri="http://schemas.microsoft.com/office/2006/documentManagement/types"/>
    <ds:schemaRef ds:uri="http://purl.org/dc/terms/"/>
    <ds:schemaRef ds:uri="http://purl.org/dc/elements/1.1/"/>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1D6C78DD-B20E-412B-8EF3-30CD2A8448F1}">
  <ds:schemaRefs>
    <ds:schemaRef ds:uri="http://schemas.microsoft.com/sharepoint/v3/contenttype/forms"/>
  </ds:schemaRefs>
</ds:datastoreItem>
</file>

<file path=customXml/itemProps3.xml><?xml version="1.0" encoding="utf-8"?>
<ds:datastoreItem xmlns:ds="http://schemas.openxmlformats.org/officeDocument/2006/customXml" ds:itemID="{7D39BE53-ED75-4DB9-9977-FA2858E773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Study Summary</vt:lpstr>
      <vt:lpstr>RCE Limits</vt:lpstr>
      <vt:lpstr>'Study Summary'!Print_Titles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2014-08-07T13:51:46Z</dcterms:created>
  <dcterms:modified xsi:type="dcterms:W3CDTF">2018-02-22T18:03:22Z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0x0101002AFAF95293CBDA44870EB6D84FB6AB4D</vt:lpwstr>
  </property>
</Properties>
</file>