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A9594C64-7F4D-414B-B01F-C91E5AF2A5A0}" xr6:coauthVersionLast="46" xr6:coauthVersionMax="46" xr10:uidLastSave="{00000000-0000-0000-0000-000000000000}"/>
  <bookViews>
    <workbookView xWindow="5115" yWindow="645" windowWidth="21600" windowHeight="11385" xr2:uid="{CB84DB16-2FA7-4412-BEB1-AFBDFA4C9214}"/>
  </bookViews>
  <sheets>
    <sheet name="IGT by SDA" sheetId="34" r:id="rId1"/>
    <sheet name="IGT by Provider" sheetId="3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1\B">#REF!</definedName>
    <definedName name="_1_10_DSH_UPL_OP_COST">#REF!</definedName>
    <definedName name="_1_2005_BR_Provider_Totals">#REF!</definedName>
    <definedName name="_1Prov_Ident_Nbr_with_Suffi">#N/A</definedName>
    <definedName name="_2_10_DSH_UPL_OP_COST">#REF!</definedName>
    <definedName name="_2_DOCS">'[1]SFY 2008 DSH Urban TZG'!#REF!</definedName>
    <definedName name="_2Provider_City_Name">#N/A</definedName>
    <definedName name="_3Provider_Combined_Name">#N/A</definedName>
    <definedName name="_401_HHSC">#REF!</definedName>
    <definedName name="_4Provider_Street_Address_1">#N/A</definedName>
    <definedName name="_A">[2]A83I!#REF!</definedName>
    <definedName name="_Fill" hidden="1">#REF!</definedName>
    <definedName name="_xlnm._FilterDatabase" localSheetId="1" hidden="1">'IGT by Provider'!$A$5:$F$161</definedName>
    <definedName name="_fy13">#REF!</definedName>
    <definedName name="_SDA2004">#N/A</definedName>
    <definedName name="_t3">#REF!</definedName>
    <definedName name="_whatisthis">[3]DIS00!#REF!</definedName>
    <definedName name="aaaaaa">[2]A83I!#REF!</definedName>
    <definedName name="adj_fact">#REF!</definedName>
    <definedName name="Aggregate_Cap_BR_Only">#REF!</definedName>
    <definedName name="ahsc">#REF!</definedName>
    <definedName name="AHSC_NPI_Data">#REF!</definedName>
    <definedName name="AHSC_NPI_Sheet">#REF!</definedName>
    <definedName name="AHSC_NPI_TIN_name">#REF!</definedName>
    <definedName name="AHSC_UPL_Truven__TX">#REF!</definedName>
    <definedName name="All_SDAs_for_DSH_Hospital_Listing">#REF!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ase18">'[4]Base Payment Calculation'!$P$7</definedName>
    <definedName name="Base19">'[4]Base Payment Calculation'!$P$16</definedName>
    <definedName name="Base20">'[4]Base Payment Calculation'!$P$25</definedName>
    <definedName name="Base21">'[4]Base Payment Calculation'!$P$34</definedName>
    <definedName name="Base22">'[4]Base Payment Calculation'!$B$44</definedName>
    <definedName name="Base23">'[4]Base Payment Calculation'!$E$44</definedName>
    <definedName name="Base24">'[4]Base Payment Calculation'!$H$44</definedName>
    <definedName name="bbbbb">[3]DIS00!#REF!</definedName>
    <definedName name="BBDRP5_8">#N/A</definedName>
    <definedName name="BBDRREST">#N/A</definedName>
    <definedName name="BexarTotal">'[5]Bexar Actuarial Adjustment'!$M$19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ccccc" hidden="1">#REF!</definedName>
    <definedName name="cccccc">[3]DIS00!#REF!</definedName>
    <definedName name="Cert_CCN">[6]Certification!$C$9</definedName>
    <definedName name="Cert_County">[6]Certification!$E$15</definedName>
    <definedName name="Cert_Hospital">[6]Certification!$C$5</definedName>
    <definedName name="Cert_NPI">[6]Certification!$C$11</definedName>
    <definedName name="Cert_TPI">[6]Certification!$C$13</definedName>
    <definedName name="Childrens_Adjustments">'[6]Medicaid Claims Data'!#REF!</definedName>
    <definedName name="combined_cap">#REF!</definedName>
    <definedName name="Comp1_FS">#REF!</definedName>
    <definedName name="Comp1_HB">#REF!</definedName>
    <definedName name="Comp1_Weight">#REF!</definedName>
    <definedName name="Comp2_Rate">#REF!</definedName>
    <definedName name="Comp2_Weight">#REF!</definedName>
    <definedName name="Component_3_data">#REF!</definedName>
    <definedName name="COPYMsUMMARY">#REF!</definedName>
    <definedName name="COUNTY">#N/A</definedName>
    <definedName name="Create_Summary_by_TPI">#REF!</definedName>
    <definedName name="CstRpt_B">[6]Certification!$E$32</definedName>
    <definedName name="CstRpt_E">[6]Certification!$E$34</definedName>
    <definedName name="CstRpt_S">[6]Certification!$E$36</definedName>
    <definedName name="Data_Period">#REF!</definedName>
    <definedName name="Data_Year">[6]Certification!$C$42</definedName>
    <definedName name="_xlnm.Database">#REF!</definedName>
    <definedName name="Demo_Year">[6]Certification!$C$36</definedName>
    <definedName name="Documentation">'[7]3 - Review Tracker'!#REF!</definedName>
    <definedName name="DSH_Flag">[7]Checks!$L$3</definedName>
    <definedName name="DSH_IND">[8]Checks!$J$3</definedName>
    <definedName name="DSH_INFLATOR">'[6]Sched 4-DSH State Pmt Cap'!$B$24</definedName>
    <definedName name="DY_Begin">'[9]Austin Summary'!$N$22</definedName>
    <definedName name="DY_End">'[9]Austin Summary'!$P$22</definedName>
    <definedName name="eeeeee">#REF!</definedName>
    <definedName name="Estimated_HSL">'[10]Estimated HSL FFY 2011'!$A$2:$D$185</definedName>
    <definedName name="ExportDataSource">#REF!</definedName>
    <definedName name="fdsfd">#REF!</definedName>
    <definedName name="fff">#REF!</definedName>
    <definedName name="Final_Datasheet_03_05_2013">#REF!</definedName>
    <definedName name="FMAP_FedShr">#REF!</definedName>
    <definedName name="FYEnd">[6]Certification!$E$38</definedName>
    <definedName name="GENERAL">#REF!</definedName>
    <definedName name="HD_Tot_State_Local">'[6]Hospital Data'!$I$64+'[6]Hospital Data'!$I$85+'[6]Hospital Data'!$I$105</definedName>
    <definedName name="HD_TotRev_Allowable">'[6]Hospital Data'!$G$125</definedName>
    <definedName name="HOME">#REF!</definedName>
    <definedName name="HospitalClass">'[11]Hospital Classes'!$B$2:$B$9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IGT_Buffer">#REF!</definedName>
    <definedName name="IME_NPI_Data">#REF!</definedName>
    <definedName name="IME_NPI_Sheet">#REF!</definedName>
    <definedName name="IME_NPI_TIN_name">#REF!</definedName>
    <definedName name="IME_UPL_Truven__TX">#REF!</definedName>
    <definedName name="imppuf_091001">#REF!</definedName>
    <definedName name="inf_0304">#REF!</definedName>
    <definedName name="inf_0405">#REF!</definedName>
    <definedName name="Inpatient_UPL_Demo">#REF!</definedName>
    <definedName name="Inpatient_UPL_Demo_MSDRG_RW_Compare">#REF!</definedName>
    <definedName name="INRR_614_PRELIM">#REF!</definedName>
    <definedName name="INRR_614_W_EFFECTIVE_DATES">#REF!</definedName>
    <definedName name="INRR_625B">#REF!</definedName>
    <definedName name="INRR520A2012BluerRibbonFinalWAPRDRG">#REF!</definedName>
    <definedName name="INRR615__PROV_PDI_PRELIM_4">#REF!</definedName>
    <definedName name="INRR625_DRGS">#REF!</definedName>
    <definedName name="INRR625D_080310">#REF!</definedName>
    <definedName name="LARRY">#REF!</definedName>
    <definedName name="LINE69">#REF!</definedName>
    <definedName name="MAP">#REF!</definedName>
    <definedName name="nbdgd">#REF!</definedName>
    <definedName name="NPI_Ind">[8]Checks!$F$35</definedName>
    <definedName name="OffsetValue">#REF!</definedName>
    <definedName name="Ownership_List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Prgm_Year">[6]Certification!$C$38</definedName>
    <definedName name="_xlnm.Print_Area">#REF!</definedName>
    <definedName name="Print_Area_1">#REF!</definedName>
    <definedName name="Print_Area_MI">#REF!</definedName>
    <definedName name="_xlnm.Print_Titles" localSheetId="1">'IGT by Provider'!$5:$5</definedName>
    <definedName name="_xlnm.Print_Titles">#REF!</definedName>
    <definedName name="Q02a___Rebasing_TPI_Rural_Cnt">#REF!</definedName>
    <definedName name="qry_OP_UPL">#REF!</definedName>
    <definedName name="qry_total_IP_days">#REF!</definedName>
    <definedName name="regions">#REF!</definedName>
    <definedName name="RENAL">#REF!</definedName>
    <definedName name="RESTBDR">#REF!</definedName>
    <definedName name="rrrrrr">#REF!</definedName>
    <definedName name="SCH1A">#REF!</definedName>
    <definedName name="SDA_RATES_FOR_MAILOUT_II">#REF!</definedName>
    <definedName name="selection_adj">[12]Assumptions!$L$25</definedName>
    <definedName name="sort1_beg">#REF!</definedName>
    <definedName name="sort1_col">#REF!</definedName>
    <definedName name="sort1_end">#REF!</definedName>
    <definedName name="sort10_beg">#REF!</definedName>
    <definedName name="sort10_col">#REF!</definedName>
    <definedName name="sort10_end">#REF!</definedName>
    <definedName name="sort11_beg">#REF!</definedName>
    <definedName name="sort11_col">#REF!</definedName>
    <definedName name="sort11_end">#REF!</definedName>
    <definedName name="sort2_beg">#REF!</definedName>
    <definedName name="sort2_col">#REF!</definedName>
    <definedName name="sort2_end">#REF!</definedName>
    <definedName name="sort3_beg">#REF!</definedName>
    <definedName name="sort3_col">#REF!</definedName>
    <definedName name="sort3_end">#REF!</definedName>
    <definedName name="sort4_beg">#REF!</definedName>
    <definedName name="sort4_col">#REF!</definedName>
    <definedName name="sort4_end">#REF!</definedName>
    <definedName name="sort5_beg">#REF!</definedName>
    <definedName name="sort5_col">#REF!</definedName>
    <definedName name="sort5_end">#REF!</definedName>
    <definedName name="sort6_beg">#REF!</definedName>
    <definedName name="sort6_col">#REF!</definedName>
    <definedName name="sort6_end">#REF!</definedName>
    <definedName name="sort7_beg">#REF!</definedName>
    <definedName name="sort7_col">#REF!</definedName>
    <definedName name="sort7_end">#REF!</definedName>
    <definedName name="sort8_beg">#REF!</definedName>
    <definedName name="sort8_col">#REF!</definedName>
    <definedName name="sort8_end">#REF!</definedName>
    <definedName name="sort9_beg">#REF!</definedName>
    <definedName name="sort9_col">#REF!</definedName>
    <definedName name="sort9_end">#REF!</definedName>
    <definedName name="STAR_Fee">#REF!</definedName>
    <definedName name="STAR_MCO_Factor">[13]assumptions!$B$7</definedName>
    <definedName name="STARKids_Fee">#REF!</definedName>
    <definedName name="STARPLUS_Fee">#REF!</definedName>
    <definedName name="STARPLUS_MCO_Factor">[13]assumptions!$B$8</definedName>
    <definedName name="STATE_OWNED_with_Outlier_and_Inflation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  <definedName name="tm_4093645015">#REF!</definedName>
    <definedName name="tm_4093645264">#REF!</definedName>
    <definedName name="tm_4093645314">#REF!</definedName>
    <definedName name="tm_4093645323">#REF!</definedName>
    <definedName name="tm_4093645391">#REF!</definedName>
    <definedName name="tm_4093645417">#REF!</definedName>
    <definedName name="tm_4093645453">#REF!</definedName>
    <definedName name="tm_4093645454">#REF!</definedName>
    <definedName name="Total_MCO_Payments_and_Charges">#REF!</definedName>
    <definedName name="Traditional_Settlements_Between_1_1_2011___12_31_2011_Rebasing">#REF!</definedName>
    <definedName name="Traditional_Settlements_Between_1_1_2012___12_31_2012">#REF!</definedName>
    <definedName name="Traditional_Settlements_Between_10_1_2013___9_30_2014">'[14]Cost Report Settlements'!#REF!</definedName>
    <definedName name="trend">[12]Assumptions!$A$14:$D$19</definedName>
    <definedName name="tttttt">#REF!</definedName>
    <definedName name="UP">#REF!</definedName>
    <definedName name="YEAR_BEGIN_1">'[10]DSH Year Totals'!$A$4</definedName>
    <definedName name="YEAR_END_1">'[10]DSH Year Totals'!$B$4</definedName>
    <definedName name="YR2QRTS">#REF!</definedName>
    <definedName name="YR3QR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34" l="1"/>
  <c r="D9" i="34"/>
  <c r="D10" i="34"/>
  <c r="D11" i="34"/>
  <c r="D12" i="34"/>
  <c r="D13" i="34"/>
  <c r="D14" i="34"/>
  <c r="D15" i="34"/>
  <c r="D16" i="34"/>
  <c r="D17" i="34"/>
  <c r="D18" i="34"/>
  <c r="D19" i="34"/>
  <c r="C8" i="34"/>
  <c r="C9" i="34"/>
  <c r="C10" i="34"/>
  <c r="C11" i="34"/>
  <c r="C12" i="34"/>
  <c r="C13" i="34"/>
  <c r="C14" i="34"/>
  <c r="C15" i="34"/>
  <c r="C16" i="34"/>
  <c r="C17" i="34"/>
  <c r="C18" i="34"/>
  <c r="C19" i="34"/>
  <c r="C7" i="34"/>
  <c r="D7" i="34"/>
  <c r="B8" i="34"/>
  <c r="B9" i="34"/>
  <c r="B10" i="34"/>
  <c r="B11" i="34"/>
  <c r="B12" i="34"/>
  <c r="B13" i="34"/>
  <c r="B14" i="34"/>
  <c r="B15" i="34"/>
  <c r="B16" i="34"/>
  <c r="B17" i="34"/>
  <c r="B18" i="34"/>
  <c r="B19" i="34"/>
  <c r="B7" i="34"/>
  <c r="D4" i="35" l="1"/>
  <c r="E4" i="35" l="1"/>
  <c r="B5" i="34"/>
  <c r="F4" i="35" l="1"/>
  <c r="D5" i="34"/>
  <c r="C5" i="34"/>
</calcChain>
</file>

<file path=xl/sharedStrings.xml><?xml version="1.0" encoding="utf-8"?>
<sst xmlns="http://schemas.openxmlformats.org/spreadsheetml/2006/main" count="511" uniqueCount="335">
  <si>
    <t>Provider</t>
  </si>
  <si>
    <t>NPI</t>
  </si>
  <si>
    <t>SDA</t>
  </si>
  <si>
    <t>1033641105</t>
  </si>
  <si>
    <t>1063630937</t>
  </si>
  <si>
    <t>1124012935</t>
  </si>
  <si>
    <t>1144262957</t>
  </si>
  <si>
    <t>1184941346</t>
  </si>
  <si>
    <t>1295937449</t>
  </si>
  <si>
    <t>1336590462</t>
  </si>
  <si>
    <t>1538486790</t>
  </si>
  <si>
    <t>1639735335</t>
  </si>
  <si>
    <t>1790723468</t>
  </si>
  <si>
    <t>1881911030</t>
  </si>
  <si>
    <t>1902384951</t>
  </si>
  <si>
    <t>1013909936</t>
  </si>
  <si>
    <t>1023173507</t>
  </si>
  <si>
    <t>1033687900</t>
  </si>
  <si>
    <t>1043289804</t>
  </si>
  <si>
    <t>1043719560</t>
  </si>
  <si>
    <t>1063436525</t>
  </si>
  <si>
    <t>1063485548</t>
  </si>
  <si>
    <t>1073579942</t>
  </si>
  <si>
    <t>1073654935</t>
  </si>
  <si>
    <t>1073763439</t>
  </si>
  <si>
    <t>1083602940</t>
  </si>
  <si>
    <t>1083696496</t>
  </si>
  <si>
    <t>1093263501</t>
  </si>
  <si>
    <t>1104238047</t>
  </si>
  <si>
    <t>1104808112</t>
  </si>
  <si>
    <t>1114047875</t>
  </si>
  <si>
    <t>1114221199</t>
  </si>
  <si>
    <t>1114255833</t>
  </si>
  <si>
    <t>1114370632</t>
  </si>
  <si>
    <t>1134113855</t>
  </si>
  <si>
    <t>1134186356</t>
  </si>
  <si>
    <t>1144324211</t>
  </si>
  <si>
    <t>1144325481</t>
  </si>
  <si>
    <t>1154805687</t>
  </si>
  <si>
    <t>1164445094</t>
  </si>
  <si>
    <t>1174533103</t>
  </si>
  <si>
    <t>1184057598</t>
  </si>
  <si>
    <t>1205263134</t>
  </si>
  <si>
    <t>1205335726</t>
  </si>
  <si>
    <t>1215983598</t>
  </si>
  <si>
    <t>1225095441</t>
  </si>
  <si>
    <t>1235234576</t>
  </si>
  <si>
    <t>1255370474</t>
  </si>
  <si>
    <t>1255429155</t>
  </si>
  <si>
    <t>1285631945</t>
  </si>
  <si>
    <t>1306345764</t>
  </si>
  <si>
    <t>1306849633</t>
  </si>
  <si>
    <t>1306970439</t>
  </si>
  <si>
    <t>1316962103</t>
  </si>
  <si>
    <t>1336537661</t>
  </si>
  <si>
    <t>1336547587</t>
  </si>
  <si>
    <t>1336560382</t>
  </si>
  <si>
    <t>1356308423</t>
  </si>
  <si>
    <t>1356607824</t>
  </si>
  <si>
    <t>1356682298</t>
  </si>
  <si>
    <t>1366507477</t>
  </si>
  <si>
    <t>1376844936</t>
  </si>
  <si>
    <t>1386751394</t>
  </si>
  <si>
    <t>1407355860</t>
  </si>
  <si>
    <t>1407893316</t>
  </si>
  <si>
    <t>1417489956</t>
  </si>
  <si>
    <t>1417498585</t>
  </si>
  <si>
    <t>1417965286</t>
  </si>
  <si>
    <t>1417985086</t>
  </si>
  <si>
    <t>1427334077</t>
  </si>
  <si>
    <t>1437178357</t>
  </si>
  <si>
    <t>1457307175</t>
  </si>
  <si>
    <t>1457337800</t>
  </si>
  <si>
    <t>1467495184</t>
  </si>
  <si>
    <t>1467742254</t>
  </si>
  <si>
    <t>1467799262</t>
  </si>
  <si>
    <t>1467879569</t>
  </si>
  <si>
    <t>1477930121</t>
  </si>
  <si>
    <t>1487088118</t>
  </si>
  <si>
    <t>1497153589</t>
  </si>
  <si>
    <t>1497254858</t>
  </si>
  <si>
    <t>1497750962</t>
  </si>
  <si>
    <t>1508339219</t>
  </si>
  <si>
    <t>1508855313</t>
  </si>
  <si>
    <t>1518032879</t>
  </si>
  <si>
    <t>1518216902</t>
  </si>
  <si>
    <t>1518411644</t>
  </si>
  <si>
    <t>1518465616</t>
  </si>
  <si>
    <t>1518900778</t>
  </si>
  <si>
    <t>1518976836</t>
  </si>
  <si>
    <t>1528015815</t>
  </si>
  <si>
    <t>1528030285</t>
  </si>
  <si>
    <t>1528557410</t>
  </si>
  <si>
    <t>1538123617</t>
  </si>
  <si>
    <t>1538150370</t>
  </si>
  <si>
    <t>1558313171</t>
  </si>
  <si>
    <t>1558474999</t>
  </si>
  <si>
    <t>1578729653</t>
  </si>
  <si>
    <t>1588672448</t>
  </si>
  <si>
    <t>1619233368</t>
  </si>
  <si>
    <t>1619968054</t>
  </si>
  <si>
    <t>1629215041</t>
  </si>
  <si>
    <t>1639511207</t>
  </si>
  <si>
    <t>1639678030</t>
  </si>
  <si>
    <t>1639697949</t>
  </si>
  <si>
    <t>1659360279</t>
  </si>
  <si>
    <t>1659722197</t>
  </si>
  <si>
    <t>1659770030</t>
  </si>
  <si>
    <t>1659812725</t>
  </si>
  <si>
    <t>1669468617</t>
  </si>
  <si>
    <t>1679560866</t>
  </si>
  <si>
    <t>1679562961</t>
  </si>
  <si>
    <t>1679926992</t>
  </si>
  <si>
    <t>1679992911</t>
  </si>
  <si>
    <t>1689659765</t>
  </si>
  <si>
    <t>1689872020</t>
  </si>
  <si>
    <t>1699076257</t>
  </si>
  <si>
    <t>1699947408</t>
  </si>
  <si>
    <t>1700392602</t>
  </si>
  <si>
    <t>1710135553</t>
  </si>
  <si>
    <t>1710974225</t>
  </si>
  <si>
    <t>1720404924</t>
  </si>
  <si>
    <t>1720540255</t>
  </si>
  <si>
    <t>1730480393</t>
  </si>
  <si>
    <t>1730557026</t>
  </si>
  <si>
    <t>1730635202</t>
  </si>
  <si>
    <t>1730695594</t>
  </si>
  <si>
    <t>1740358803</t>
  </si>
  <si>
    <t>1770082299</t>
  </si>
  <si>
    <t>1811135080</t>
  </si>
  <si>
    <t>1811256696</t>
  </si>
  <si>
    <t>1811987027</t>
  </si>
  <si>
    <t>1821399767</t>
  </si>
  <si>
    <t>1821422551</t>
  </si>
  <si>
    <t>1821484320</t>
  </si>
  <si>
    <t>1831567122</t>
  </si>
  <si>
    <t>1831674209</t>
  </si>
  <si>
    <t>1841497153</t>
  </si>
  <si>
    <t>1841752375</t>
  </si>
  <si>
    <t>1851695316</t>
  </si>
  <si>
    <t>1871512228</t>
  </si>
  <si>
    <t>1871590653</t>
  </si>
  <si>
    <t>1891124640</t>
  </si>
  <si>
    <t>1891126959</t>
  </si>
  <si>
    <t>1891737920</t>
  </si>
  <si>
    <t>1902107568</t>
  </si>
  <si>
    <t>1902995525</t>
  </si>
  <si>
    <t>1912425000</t>
  </si>
  <si>
    <t>1922057561</t>
  </si>
  <si>
    <t>1922206606</t>
  </si>
  <si>
    <t>1932158367</t>
  </si>
  <si>
    <t>1932426772</t>
  </si>
  <si>
    <t>1942425343</t>
  </si>
  <si>
    <t>1942773874</t>
  </si>
  <si>
    <t>1952328924</t>
  </si>
  <si>
    <t>1952453946</t>
  </si>
  <si>
    <t>1952800310</t>
  </si>
  <si>
    <t>1972830008</t>
  </si>
  <si>
    <t>1992748693</t>
  </si>
  <si>
    <t>1861991226</t>
  </si>
  <si>
    <t>1932608452</t>
  </si>
  <si>
    <t>1174982540</t>
  </si>
  <si>
    <t>Total</t>
  </si>
  <si>
    <t>Travis</t>
  </si>
  <si>
    <t>Nueces</t>
  </si>
  <si>
    <t>MRSA West</t>
  </si>
  <si>
    <t>MRSA Northeast</t>
  </si>
  <si>
    <t>MRSA Central</t>
  </si>
  <si>
    <t>Hidalgo</t>
  </si>
  <si>
    <t>Harris</t>
  </si>
  <si>
    <t>Bexar</t>
  </si>
  <si>
    <t>Tarrant</t>
  </si>
  <si>
    <t>Lubbock</t>
  </si>
  <si>
    <t>Jefferson</t>
  </si>
  <si>
    <t>El Paso</t>
  </si>
  <si>
    <t>Dallas</t>
  </si>
  <si>
    <t>1306484050</t>
  </si>
  <si>
    <t>Second Suggested IGT Payment</t>
  </si>
  <si>
    <t>First Suggested IGT Payment</t>
  </si>
  <si>
    <t>DPP-IGT</t>
  </si>
  <si>
    <t>IGT by Provider</t>
  </si>
  <si>
    <t>Rural Access to Primary and Preventative Services</t>
  </si>
  <si>
    <t>Suggested Total IGT for Declaration of Intent after 10% 
(12 months)</t>
  </si>
  <si>
    <t>First Suggested IGT Payment
(1st 6 months)</t>
  </si>
  <si>
    <t>Second Suggested IGT Payment
(2nd 6 months)</t>
  </si>
  <si>
    <t>IGT Recommendations by SDA</t>
  </si>
  <si>
    <t>Comanche County Medical Center Company-Doctors Medical Center</t>
  </si>
  <si>
    <t>Hunt Regional Medical Partners-</t>
  </si>
  <si>
    <t>Hamlin Hospital District-Hamlin Medical Clinic</t>
  </si>
  <si>
    <t>Mccamey County Hospital District-</t>
  </si>
  <si>
    <t>County Of Ward-Sandhills Family Clinic</t>
  </si>
  <si>
    <t>County Of Ward-</t>
  </si>
  <si>
    <t>Scurry County Hospital District-Cogdell Family Clinic</t>
  </si>
  <si>
    <t>Bosque County Hospital District-Goodall-Witcher Clinic In Clifton</t>
  </si>
  <si>
    <t>Bosque County Hospital District-Goodall-Witcher Clinic In Whitney</t>
  </si>
  <si>
    <t>Liberty County Hospital District No 1-Liberty Dayton Medical Clinic</t>
  </si>
  <si>
    <t>Medical Center Of Dimmitt</t>
  </si>
  <si>
    <t>Val Verde Hospital Corporation-Val Verde Regional Medical Center Rhc</t>
  </si>
  <si>
    <t>Muenster Hospital District</t>
  </si>
  <si>
    <t>Knox County Hospital District-Knox County Hospital Clinic</t>
  </si>
  <si>
    <t>Knox County Hospital District-Munday Clinic</t>
  </si>
  <si>
    <t>Childress County Hospital District-Fox Rural Health Clinic</t>
  </si>
  <si>
    <t>Stephens Memorial Hospital District-Breckenridge Medical Center</t>
  </si>
  <si>
    <t>County Of Yoakum-West Texas Medical Center</t>
  </si>
  <si>
    <t>County Of Yoakum-Plains Clinic</t>
  </si>
  <si>
    <t>Gainesville Community Hospital, Inc.-Cooke County Medical Center</t>
  </si>
  <si>
    <t>Jack County Hospital District-Jack County Medical Clinic</t>
  </si>
  <si>
    <t>Jack County Hospital District - Fch Rural Health Clinic Bowie</t>
  </si>
  <si>
    <t>Jack County Hospital District - Fch Rural Health Clinic Alvord</t>
  </si>
  <si>
    <t>Jackson Medical Clinic</t>
  </si>
  <si>
    <t>Lockney General Hospital District-Cogdell Clinic</t>
  </si>
  <si>
    <t>Lockney General Hospital District-Cogdell Clinic Briscoe County</t>
  </si>
  <si>
    <t>Hemphill County Hospital District-</t>
  </si>
  <si>
    <t>Hemphill County Hospital District-Harvester  Family Medical Clinic</t>
  </si>
  <si>
    <t>Columbus Community Hospital-Columbus Medical Clinic</t>
  </si>
  <si>
    <t>Columbus Community Hospital-Four Oaks Medical Clinic</t>
  </si>
  <si>
    <t>Hardeman County Memorial Hosp-Hardeman County Clinic</t>
  </si>
  <si>
    <t>Uvalde Medical And Surgical Associates-</t>
  </si>
  <si>
    <t>Uvalde County Hospital Authority-</t>
  </si>
  <si>
    <t>Tyler County Hospital District-Tch Family Medical Clinic</t>
  </si>
  <si>
    <t>Dawson County Hospital District-Medical Arts Health Clinic</t>
  </si>
  <si>
    <t>Preferred Hospital Leasing Coleman Inc-Coleman Medical Associates</t>
  </si>
  <si>
    <t>Preferred Hospital Leasing Inc-Collingsworth Family Medicine</t>
  </si>
  <si>
    <t>Preferred Hospital Leasing Van Horn Inc-Van Horn Rural Health Clinic</t>
  </si>
  <si>
    <t>Preferred Hospital Leasing Eldorado Inc</t>
  </si>
  <si>
    <t>Preferred Hospital Leasing Junction Inc-Junction Medical Clinic</t>
  </si>
  <si>
    <t>Preferred Hospital Leasing Muleshoe, Inc-Medical Clinic Of Muleshoe</t>
  </si>
  <si>
    <t>Friona Rural Health Clinic-</t>
  </si>
  <si>
    <t>Preferred Hospital Leasing Hemphill Inc-</t>
  </si>
  <si>
    <t>Family Care Clinic</t>
  </si>
  <si>
    <t>South Limestone Hospital District-Family Med Center-Groesbeck</t>
  </si>
  <si>
    <t>Freestone Hospital District-Freestone Health Clinic</t>
  </si>
  <si>
    <t>Fisher County Hospital District-Clearfork Health Center</t>
  </si>
  <si>
    <t>Fisher County Hospital District-Roby Rural Health Clinic</t>
  </si>
  <si>
    <t>Lamb Healthcare Center-Lhc Family Medicine</t>
  </si>
  <si>
    <t>Ochiltree Hospital District-The De Witt Family Practice</t>
  </si>
  <si>
    <t>Ochiltree Hospital District-Perryton Health Center</t>
  </si>
  <si>
    <t>Graham Hospital District-Young County Family Clinic</t>
  </si>
  <si>
    <t>Ballinger Memorial Hospital District-Ballinger Hospital Clinic</t>
  </si>
  <si>
    <t>Electra Hospital District-Iowa Park Clinic</t>
  </si>
  <si>
    <t>Memorial Hospital Clinic South-Memorial Hospital</t>
  </si>
  <si>
    <t>Heart Of Texas Healthcare System-Brady Medical Clinic</t>
  </si>
  <si>
    <t>Nocona Hospital District-Ngh Rural Health Clinic Nocona</t>
  </si>
  <si>
    <t>Pecos County Memorial Hospital-</t>
  </si>
  <si>
    <t>Pecos County Memorial Hospital-Family Care Center Walk In Clinic</t>
  </si>
  <si>
    <t>Pecos County Memorial Hospital-Family Care Center</t>
  </si>
  <si>
    <t>Methodist Hospital Levelland-Levelland Clinic</t>
  </si>
  <si>
    <t>Methodist Hospital Levelland-Levelland Clinic North</t>
  </si>
  <si>
    <t>Methodist Hospital Levelland-Family Medicine Of Levelland</t>
  </si>
  <si>
    <t>Plainview Rural Healthclinic-Covenant Healthcare Center Plainview</t>
  </si>
  <si>
    <t>Deaf Smith County Hospital District-Hereford Health Clinic</t>
  </si>
  <si>
    <t>Terry Memorial Hospital District-Brownfield Regional Medical Center</t>
  </si>
  <si>
    <t>Starr County Hospital  District-Starr County Memorial Hospital</t>
  </si>
  <si>
    <t>Refugio Rural Health Clinic</t>
  </si>
  <si>
    <t>Woodsboro Medical Clinic</t>
  </si>
  <si>
    <t>Carthage Hospital Llc-Dba Ut Health Carthage H</t>
  </si>
  <si>
    <t>Reagan Hospital District-Hickman Rural Health Clinic</t>
  </si>
  <si>
    <t>Carthage Hospital Llc-Ut Health Carthage</t>
  </si>
  <si>
    <t>Henderson Hospital Llc-Ut Health Carthage</t>
  </si>
  <si>
    <t>Jacksonville Hospital Llc-Ut Health East Texas Jacksonville Hospital</t>
  </si>
  <si>
    <t>Pittsburg Hospital Llc-Ut Health East Texas Pittsburg Hospital</t>
  </si>
  <si>
    <t>Quitman Hospital Llc-Ut Health East Texas Quitman Hospital</t>
  </si>
  <si>
    <t>Huntsville Community Hospital Inc-Huntsville Memorial Hospital</t>
  </si>
  <si>
    <t>Lynn County Hospital District-</t>
  </si>
  <si>
    <t>Baylor County Hospital District-Seymour Hospital</t>
  </si>
  <si>
    <t>Throckmorton County Memorial Hosp-Throckmorton Rural Health</t>
  </si>
  <si>
    <t>Rolling Plains Memorial Hospital-</t>
  </si>
  <si>
    <t>Martin County Hospital District-</t>
  </si>
  <si>
    <t>Pecos Valley Rural Health Clinic</t>
  </si>
  <si>
    <t>Adventhealth Family Medicine Rural Health Clinics,-Adventhealth Family Medicine Clinic Lampasas</t>
  </si>
  <si>
    <t>Moore County Hospital District-</t>
  </si>
  <si>
    <t>Scott &amp; White Clinic-Baylor Scott &amp; White - The Brenham Clinic</t>
  </si>
  <si>
    <t>Scott And White Hospital Marble Falls-Baylor Scott And White Clinic Horseshoe Bay</t>
  </si>
  <si>
    <t>Scott And White Clinic Johnson City</t>
  </si>
  <si>
    <t>Scott And White Hospital Marble Falls-Baylor Scott And White Clinic Kingsland</t>
  </si>
  <si>
    <t>Scott And White Hospital Marble Falls-Baylor Scott And White Clinic Llano</t>
  </si>
  <si>
    <t>Scott &amp; White Hospital  Marble Falls-Baylor Scott &amp; White Medical Center Marble Falls</t>
  </si>
  <si>
    <t>Scott And White Hospital Marble Falls-Baylor Scott And White Clinic San Saba</t>
  </si>
  <si>
    <t>Healthtexas Provider Network-</t>
  </si>
  <si>
    <t>Health Texas Provider Network-</t>
  </si>
  <si>
    <t>North Runnels County Hospital-North Runnels County Hospital District</t>
  </si>
  <si>
    <t>Dallam Hartley Counties Hospital District-Dalhart Family Medicine Clinic</t>
  </si>
  <si>
    <t>Dallam-Hartley Counties Hospital District-High Country Community Rural Health Clinic</t>
  </si>
  <si>
    <t>Family Medical Clinic Of Hansford County</t>
  </si>
  <si>
    <t>Ascension Seton-Ascension Seton Luling Health Center</t>
  </si>
  <si>
    <t>Ascension Seton-Ascension Seton Kingsland Health Center</t>
  </si>
  <si>
    <t>Ascension Seton-Childrens Care A Van</t>
  </si>
  <si>
    <t>Ascension Seton-Ascension Seton Bastrop Health Center</t>
  </si>
  <si>
    <t>El Campo Memorial Hospital-</t>
  </si>
  <si>
    <t>El Campo Memorial Hospital-Mid Coast Medical Clinic-Palacios</t>
  </si>
  <si>
    <t>El Campo Memorial Hospital-Mid Coast Medical Center</t>
  </si>
  <si>
    <t>Ascension Seton-Ascension Seton Bertram Health Center</t>
  </si>
  <si>
    <t>Asension Seton-Children'S Care-A-Van</t>
  </si>
  <si>
    <t>Ascension Seton-Ascension Seton Lampasas Health Center</t>
  </si>
  <si>
    <t>Anson Hospital District-Anson Family Wellness Clinic</t>
  </si>
  <si>
    <t>Ascension Seton-Dba Shl Professional Support Services</t>
  </si>
  <si>
    <t>Ascension Seton-Ascension Seton Lockhart Family Health Center Sout</t>
  </si>
  <si>
    <t>Ascension Seton-Ascension Seton Lockhart Family Health Center Chur</t>
  </si>
  <si>
    <t>Ascension Seton-Ascension Seton Smithville Health Center</t>
  </si>
  <si>
    <t>Providence Health Alliance-Providence Family Health Clinic-Hillsboro</t>
  </si>
  <si>
    <t>Crane County Hospital District</t>
  </si>
  <si>
    <t>Family Practice Rural Health</t>
  </si>
  <si>
    <t>Hamilton County Hospital District-Hico Clinic</t>
  </si>
  <si>
    <t>Hamilton County Hospital District-</t>
  </si>
  <si>
    <t>Wilson County Memorial Hospital District-Dba Connally Memorial Medical Center Dba Connally</t>
  </si>
  <si>
    <t>Wilson County Memorial Hospital District-</t>
  </si>
  <si>
    <t>Puckett Family Clinic Pc-</t>
  </si>
  <si>
    <t>Palo Pinto County Hospital District-</t>
  </si>
  <si>
    <t>Memorial Medical Center-</t>
  </si>
  <si>
    <t>Coryell County Memorial Hospital Authority-Mills County  Medical Clinic</t>
  </si>
  <si>
    <t>Olney Hamilton Hospital District-</t>
  </si>
  <si>
    <t>Olney Hamilton Hospital District-Lovett Meredith Rural Health Clinic</t>
  </si>
  <si>
    <t>Dewitt Medical District-</t>
  </si>
  <si>
    <t>Dewitt Medical District-Goliad Family Practice</t>
  </si>
  <si>
    <t>Christus Health Southeast Texas-Christus Jasper Memorial Hospital</t>
  </si>
  <si>
    <t>Christus Health Southeast Texas-Christus Health Southeast Texas Family Practice Ce</t>
  </si>
  <si>
    <t>Christus Spohn Health System Corporation-Christus Spohn Family Health Center-Freer</t>
  </si>
  <si>
    <t>Christus Trinity Clinic</t>
  </si>
  <si>
    <t>Mitchell County Hospital District-Family Medical Associates</t>
  </si>
  <si>
    <t>Medical Clinic Of Hondo-Medina Healthcare System Medina Regional Hospital</t>
  </si>
  <si>
    <t>Medical Clinic Of Devine</t>
  </si>
  <si>
    <t>Medical Clinic Of Castroville-Medina Healthcare System, Medina Regional Hospital</t>
  </si>
  <si>
    <t>Sutton County Hospital District-Sonora Medical Clinic</t>
  </si>
  <si>
    <t>El Paso County Hospital District-University Medical Center Of El Paso</t>
  </si>
  <si>
    <t>Navarro Hospital Lp-Navarro Regional Hospital</t>
  </si>
  <si>
    <t>Cahrmc Llc-</t>
  </si>
  <si>
    <t>Gpch Llc-Fritch Medical Clinic</t>
  </si>
  <si>
    <t>Gpch Llc-Stinnett Medical Clinic</t>
  </si>
  <si>
    <t>Port Lavaca Clinic Assoc Pa</t>
  </si>
  <si>
    <t>Stonewall Memorial Hospital-Kent County Rural Health Clinic</t>
  </si>
  <si>
    <t>Stonewall Memorial Hospital-</t>
  </si>
  <si>
    <t>Stonewall Memorial Hospital District-Stonewall Memorial Hospital</t>
  </si>
  <si>
    <t>Hometown Healthcare Llc-Garfield Medical Clinic</t>
  </si>
  <si>
    <t>Hometown Healthcare Llc-</t>
  </si>
  <si>
    <t>Year 2 (State Fiscal Year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</si>
</sst>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9" fillId="0" borderId="0"/>
    <xf numFmtId="165" fontId="10" fillId="0" borderId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9" fillId="0" borderId="0"/>
    <xf numFmtId="0" fontId="6" fillId="0" borderId="0"/>
    <xf numFmtId="0" fontId="2" fillId="0" borderId="0"/>
    <xf numFmtId="0" fontId="6" fillId="0" borderId="0"/>
    <xf numFmtId="0" fontId="1" fillId="0" borderId="0"/>
    <xf numFmtId="0" fontId="11" fillId="0" borderId="0"/>
    <xf numFmtId="9" fontId="15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13" fillId="0" borderId="0" xfId="0" applyFont="1"/>
    <xf numFmtId="0" fontId="5" fillId="0" borderId="0" xfId="0" applyFont="1" applyFill="1"/>
    <xf numFmtId="0" fontId="7" fillId="0" borderId="0" xfId="0" applyFont="1" applyFill="1"/>
    <xf numFmtId="0" fontId="0" fillId="0" borderId="1" xfId="0" applyBorder="1"/>
    <xf numFmtId="0" fontId="0" fillId="0" borderId="3" xfId="0" applyBorder="1"/>
    <xf numFmtId="0" fontId="14" fillId="0" borderId="0" xfId="0" applyFont="1"/>
    <xf numFmtId="0" fontId="0" fillId="0" borderId="4" xfId="0" applyBorder="1"/>
    <xf numFmtId="44" fontId="0" fillId="0" borderId="2" xfId="6" applyFont="1" applyBorder="1"/>
    <xf numFmtId="0" fontId="0" fillId="0" borderId="4" xfId="0" applyBorder="1" applyAlignment="1">
      <alignment wrapText="1"/>
    </xf>
    <xf numFmtId="44" fontId="0" fillId="0" borderId="4" xfId="6" applyFont="1" applyBorder="1"/>
    <xf numFmtId="44" fontId="0" fillId="0" borderId="5" xfId="6" applyFont="1" applyBorder="1"/>
    <xf numFmtId="0" fontId="8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44" fontId="3" fillId="0" borderId="14" xfId="6" applyFont="1" applyBorder="1"/>
    <xf numFmtId="44" fontId="3" fillId="0" borderId="10" xfId="6" applyFont="1" applyBorder="1"/>
    <xf numFmtId="0" fontId="8" fillId="0" borderId="9" xfId="0" applyFont="1" applyFill="1" applyBorder="1"/>
    <xf numFmtId="0" fontId="8" fillId="0" borderId="14" xfId="0" applyFont="1" applyFill="1" applyBorder="1"/>
    <xf numFmtId="0" fontId="3" fillId="2" borderId="6" xfId="0" applyFont="1" applyFill="1" applyBorder="1" applyAlignment="1">
      <alignment wrapText="1"/>
    </xf>
    <xf numFmtId="0" fontId="3" fillId="0" borderId="9" xfId="0" applyFont="1" applyBorder="1"/>
    <xf numFmtId="164" fontId="3" fillId="2" borderId="8" xfId="6" applyNumberFormat="1" applyFont="1" applyFill="1" applyBorder="1" applyAlignment="1">
      <alignment wrapText="1"/>
    </xf>
    <xf numFmtId="164" fontId="3" fillId="2" borderId="7" xfId="6" applyNumberFormat="1" applyFont="1" applyFill="1" applyBorder="1" applyAlignment="1">
      <alignment wrapText="1"/>
    </xf>
    <xf numFmtId="43" fontId="0" fillId="0" borderId="0" xfId="7" applyFont="1"/>
    <xf numFmtId="0" fontId="0" fillId="0" borderId="6" xfId="0" applyBorder="1"/>
    <xf numFmtId="0" fontId="0" fillId="0" borderId="8" xfId="0" applyBorder="1" applyAlignment="1">
      <alignment wrapText="1"/>
    </xf>
    <xf numFmtId="0" fontId="0" fillId="0" borderId="8" xfId="0" applyBorder="1"/>
    <xf numFmtId="44" fontId="0" fillId="0" borderId="8" xfId="6" applyFont="1" applyBorder="1"/>
    <xf numFmtId="44" fontId="0" fillId="0" borderId="7" xfId="6" applyFont="1" applyBorder="1"/>
    <xf numFmtId="44" fontId="0" fillId="0" borderId="15" xfId="6" applyNumberFormat="1" applyFont="1" applyBorder="1"/>
    <xf numFmtId="44" fontId="0" fillId="0" borderId="2" xfId="6" applyNumberFormat="1" applyFont="1" applyBorder="1"/>
    <xf numFmtId="44" fontId="0" fillId="0" borderId="4" xfId="6" applyNumberFormat="1" applyFont="1" applyBorder="1"/>
    <xf numFmtId="44" fontId="0" fillId="0" borderId="5" xfId="6" applyNumberFormat="1" applyFont="1" applyBorder="1"/>
    <xf numFmtId="44" fontId="3" fillId="0" borderId="14" xfId="6" applyNumberFormat="1" applyFont="1" applyBorder="1"/>
    <xf numFmtId="44" fontId="3" fillId="0" borderId="10" xfId="6" applyNumberFormat="1" applyFont="1" applyBorder="1"/>
    <xf numFmtId="0" fontId="0" fillId="0" borderId="15" xfId="0" applyBorder="1" applyAlignment="1">
      <alignment wrapText="1"/>
    </xf>
    <xf numFmtId="0" fontId="0" fillId="0" borderId="15" xfId="0" applyBorder="1"/>
    <xf numFmtId="44" fontId="0" fillId="0" borderId="15" xfId="6" applyFont="1" applyBorder="1"/>
  </cellXfs>
  <cellStyles count="22">
    <cellStyle name="Comma" xfId="7" builtinId="3"/>
    <cellStyle name="Comma 2" xfId="2" xr:uid="{00000000-0005-0000-0000-000001000000}"/>
    <cellStyle name="Comma 2 2" xfId="12" xr:uid="{DCDB2E15-F102-413C-B570-0576D4151E78}"/>
    <cellStyle name="Comma 3" xfId="14" xr:uid="{EE4A18B0-F049-4C44-9F7E-C7287ADE29DA}"/>
    <cellStyle name="Currency" xfId="6" builtinId="4"/>
    <cellStyle name="Currency 2" xfId="3" xr:uid="{00000000-0005-0000-0000-000003000000}"/>
    <cellStyle name="Normal" xfId="0" builtinId="0"/>
    <cellStyle name="Normal 2" xfId="1" xr:uid="{00000000-0005-0000-0000-000005000000}"/>
    <cellStyle name="Normal 2 2" xfId="10" xr:uid="{6994D17F-0F74-47A2-AB55-01BA0C1AC20A}"/>
    <cellStyle name="Normal 2 3" xfId="15" xr:uid="{9E111F30-AB6E-45D9-A220-EA9E9D4B5FB3}"/>
    <cellStyle name="Normal 2 4" xfId="20" xr:uid="{85D5389C-0656-4213-A218-33068B50D14A}"/>
    <cellStyle name="Normal 3" xfId="9" xr:uid="{334AB967-B74B-4A72-A4F2-2FA11DD3B38B}"/>
    <cellStyle name="Normal 3 2" xfId="18" xr:uid="{07E97FA7-3BE8-4458-80BF-FB2C93A083E7}"/>
    <cellStyle name="Normal 3 4" xfId="5" xr:uid="{00000000-0005-0000-0000-000006000000}"/>
    <cellStyle name="Normal 4" xfId="13" xr:uid="{D717F027-D989-4A43-A7BA-26B2AA185BEB}"/>
    <cellStyle name="Normal 4 2" xfId="16" xr:uid="{B7397047-B119-43CE-81F9-46BC3243C2A5}"/>
    <cellStyle name="Normal 5" xfId="8" xr:uid="{01CA88B8-3F31-4430-B146-D98A4BBBD573}"/>
    <cellStyle name="Normal 6" xfId="17" xr:uid="{4A472558-C6F1-47AB-BD74-663C1428A65B}"/>
    <cellStyle name="Normal 7" xfId="19" xr:uid="{BFA728FA-87EC-472E-8387-57E78A47F91E}"/>
    <cellStyle name="Percent 2" xfId="4" xr:uid="{00000000-0005-0000-0000-000007000000}"/>
    <cellStyle name="Percent 2 2" xfId="11" xr:uid="{AE6A4257-17C8-4058-AB2C-C729C2F56779}"/>
    <cellStyle name="Percent 3" xfId="21" xr:uid="{49EF020C-7D2F-4671-8DC8-F8A4ED4C1E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.5.12%20-%2008-01-804%20-%205-15-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rcantu05/Desktop/DSH%20Audits/2011/Amended%20March%202015/Master/1310%20Final%20Revised%2003112015%20Statewide%20DSH%20Master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MRSA%20West%20SDA/MRSA%20West%20Application%20-%2095%25%20Compliance%20with%20Actuarial%20Adjustment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ocuments%20and%20Settings/xding/Desktop/Report%20Docs/TylerFiles/Model%20Template_Draft_Compar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0R1004VFSRV01.txhhsc.txnet.state.tx.us\MyDocs1$\AC%20&amp;%20Hosp\UHRIP\PGY3\Actuarial\SFY20%20UHRIP%20Workbook%20-%2020190424%20PRELIM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.txhhsc.txnet.state.tx.us/sites/fs/ra/hs/DSHUC_Applications/8_MasterApplications/DY%206-B%20Appl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Documents%20and%20Settings/bcastillo1/Local%20Settings/Temporary%20Internet%20Files/Content.IE5/LFJB5X0E/255296_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AC%20&amp;%20Hosp/DSH/2008%20DSH/DSH2008ADJUS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AC%20&amp;%20Hosp/DRM/Modeling%20Requests%20FY%202021/NAIP%20Reduction/NAIP%20UPL%20Reduction%20Calculation_Revised_December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Bexar%20SDA/Bexar%20SDA%20Application%20-%2095%25%20Compliance%20Version%20with%20Actuarial%20Adjustmen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dheinemann01/Desktop/2021%20Qualifications/DY10%20DSH_UC%20Application%20Master%20WIP_mf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5-4-2014/2013%20UC%20RW%20-%20Master%20-%205.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4-30-2014/UC%20Check%20Tool%20Mar.%2018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mfine01/AppData/Local/Microsoft/Windows/INetCache/Content.Outlook/FBN3LC0B/UC_DY1_FinalRecon_EY2016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SFY 2008 DSH TZF"/>
      <sheetName val="SFY 2008 DSH Urban TZG"/>
      <sheetName val="SFY 2008 DSH Rural TZH"/>
      <sheetName val="SFY 2008 DSH TZI"/>
      <sheetName val="Emai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  <sheetName val="DSH Year Data"/>
      <sheetName val="CR Year Data"/>
      <sheetName val="CR Year RHC Data"/>
      <sheetName val="CR Year Alloc to DSH Year"/>
      <sheetName val="DSH Year Totals"/>
      <sheetName val="Notes"/>
      <sheetName val="Estimated HSL FFY 2011"/>
      <sheetName val="Report on Verifications"/>
      <sheetName val="Annual Reporting Requirements"/>
      <sheetName val="CR Year RHC Alloc to DSH Year"/>
      <sheetName val="DSH Year RHC Totals"/>
      <sheetName val="DSH Year Combined Totals"/>
      <sheetName val="Annual Reporting Requirements 2"/>
      <sheetName val="Report on Verifications 2"/>
      <sheetName val="Expanded Data Summary"/>
      <sheetName val="TPL Analysis"/>
      <sheetName val="#REF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40452</v>
          </cell>
          <cell r="B4">
            <v>40816</v>
          </cell>
        </row>
      </sheetData>
      <sheetData sheetId="6"/>
      <sheetData sheetId="7">
        <row r="2">
          <cell r="A2" t="str">
            <v>Medicare Number</v>
          </cell>
          <cell r="B2" t="str">
            <v>TPI</v>
          </cell>
          <cell r="C2" t="str">
            <v>QUALIFIED HOSPITAL</v>
          </cell>
          <cell r="D2" t="str">
            <v>DSH CAP (Estimated HSL)</v>
          </cell>
        </row>
        <row r="3">
          <cell r="A3" t="str">
            <v>450082</v>
          </cell>
          <cell r="B3" t="str">
            <v>020811801</v>
          </cell>
          <cell r="C3" t="str">
            <v>CHRISTUS SPOHN HOSPITAL - BEEVILLE</v>
          </cell>
          <cell r="D3">
            <v>3761786</v>
          </cell>
        </row>
        <row r="4">
          <cell r="A4" t="str">
            <v>450083</v>
          </cell>
          <cell r="B4" t="str">
            <v>020812601</v>
          </cell>
          <cell r="C4" t="str">
            <v>EAST TEXAS MEDICAL CENTER-TYLER</v>
          </cell>
          <cell r="D4">
            <v>22749751</v>
          </cell>
        </row>
        <row r="5">
          <cell r="A5" t="str">
            <v>450097</v>
          </cell>
          <cell r="B5" t="str">
            <v>020817501</v>
          </cell>
          <cell r="C5" t="str">
            <v>BAYSHORE MEDICAL CENTER</v>
          </cell>
          <cell r="D5">
            <v>28910566</v>
          </cell>
        </row>
        <row r="6">
          <cell r="A6" t="str">
            <v>450184</v>
          </cell>
          <cell r="B6" t="str">
            <v>020834001</v>
          </cell>
          <cell r="C6" t="str">
            <v>MEMORIAL HERMANN HOSPITAL SYSTEM</v>
          </cell>
          <cell r="D6">
            <v>116653466</v>
          </cell>
        </row>
        <row r="7">
          <cell r="A7" t="str">
            <v>450219</v>
          </cell>
          <cell r="B7" t="str">
            <v>020840701</v>
          </cell>
          <cell r="C7" t="str">
            <v>LLANO MEMORIAL HOSPITAL</v>
          </cell>
          <cell r="D7">
            <v>761705</v>
          </cell>
        </row>
        <row r="8">
          <cell r="A8" t="str">
            <v>450237</v>
          </cell>
          <cell r="B8" t="str">
            <v>020844901</v>
          </cell>
          <cell r="C8" t="str">
            <v>CHRISTUS SANTA ROSA HEALTH CARE</v>
          </cell>
          <cell r="D8">
            <v>63023841</v>
          </cell>
        </row>
        <row r="9">
          <cell r="A9" t="str">
            <v>450587</v>
          </cell>
          <cell r="B9" t="str">
            <v>020930601</v>
          </cell>
          <cell r="C9" t="str">
            <v>BROWNWOOD REGIONAL MEDICAL CTR</v>
          </cell>
          <cell r="D9">
            <v>3371554</v>
          </cell>
        </row>
        <row r="10">
          <cell r="A10" t="str">
            <v>450662</v>
          </cell>
          <cell r="B10" t="str">
            <v>020947001</v>
          </cell>
          <cell r="C10" t="str">
            <v>VALLEY REGIONAL MEDICAL CENTER</v>
          </cell>
          <cell r="D10">
            <v>20355806</v>
          </cell>
        </row>
        <row r="11">
          <cell r="A11" t="str">
            <v>450788</v>
          </cell>
          <cell r="B11" t="str">
            <v>020973601</v>
          </cell>
          <cell r="C11" t="str">
            <v>CORPUS CHRISTI MEDICAL CENTER</v>
          </cell>
          <cell r="D11">
            <v>12137897</v>
          </cell>
        </row>
        <row r="12">
          <cell r="A12" t="str">
            <v>450801</v>
          </cell>
          <cell r="B12" t="str">
            <v>020976901</v>
          </cell>
          <cell r="C12" t="str">
            <v>CHRISTUS ST MICHAEL HEALTH SYSTEM</v>
          </cell>
          <cell r="D12">
            <v>33386345</v>
          </cell>
        </row>
        <row r="13">
          <cell r="A13" t="str">
            <v>451317</v>
          </cell>
          <cell r="B13" t="str">
            <v>020991801</v>
          </cell>
          <cell r="C13" t="str">
            <v>MEMORIAL HOSPITAL DISTRICT-REFUGIO</v>
          </cell>
          <cell r="D13">
            <v>685791</v>
          </cell>
        </row>
        <row r="14">
          <cell r="A14" t="str">
            <v>453300</v>
          </cell>
          <cell r="B14" t="str">
            <v>021184901</v>
          </cell>
          <cell r="C14" t="str">
            <v>COOK CHILDREN'S MEDICAL CENTER</v>
          </cell>
          <cell r="D14">
            <v>11197247</v>
          </cell>
        </row>
        <row r="15">
          <cell r="A15" t="str">
            <v>453309</v>
          </cell>
          <cell r="B15" t="str">
            <v>021185601</v>
          </cell>
          <cell r="C15" t="str">
            <v>HEALTHBRIDGE CHILDREN'S HOSPITAL</v>
          </cell>
          <cell r="D15">
            <v>166159</v>
          </cell>
        </row>
        <row r="16">
          <cell r="A16" t="e">
            <v>#N/A</v>
          </cell>
          <cell r="B16" t="str">
            <v>021189801</v>
          </cell>
          <cell r="C16" t="str">
            <v>MILLWOOD HOSPITAL</v>
          </cell>
          <cell r="D16">
            <v>-1641025</v>
          </cell>
        </row>
        <row r="17">
          <cell r="A17" t="str">
            <v>454084</v>
          </cell>
          <cell r="B17" t="str">
            <v>021194801</v>
          </cell>
          <cell r="C17" t="str">
            <v>AUSTIN STATE HOSP</v>
          </cell>
          <cell r="D17">
            <v>56361493</v>
          </cell>
        </row>
        <row r="18">
          <cell r="A18" t="str">
            <v>454008</v>
          </cell>
          <cell r="B18" t="str">
            <v>021195501</v>
          </cell>
          <cell r="C18" t="str">
            <v>N TEXAS STATE-WICHITA FALLS and VERNON</v>
          </cell>
          <cell r="D18">
            <v>104028388</v>
          </cell>
        </row>
        <row r="19">
          <cell r="A19" t="e">
            <v>#N/A</v>
          </cell>
          <cell r="B19" t="str">
            <v>021214401</v>
          </cell>
          <cell r="C19" t="str">
            <v>DEVEREUX-TEXAS TREATMENT</v>
          </cell>
          <cell r="D19">
            <v>-204885</v>
          </cell>
        </row>
        <row r="20">
          <cell r="A20" t="str">
            <v>454114</v>
          </cell>
          <cell r="B20" t="str">
            <v>021215102</v>
          </cell>
          <cell r="C20" t="str">
            <v>CEDAR CREST HOSPITAL</v>
          </cell>
          <cell r="D20">
            <v>2903546</v>
          </cell>
        </row>
        <row r="21">
          <cell r="A21" t="str">
            <v>454088</v>
          </cell>
          <cell r="B21" t="str">
            <v>021219301</v>
          </cell>
          <cell r="C21" t="str">
            <v>RIO  GRANDE STATE HOSP</v>
          </cell>
          <cell r="D21">
            <v>15220723</v>
          </cell>
        </row>
        <row r="22">
          <cell r="A22" t="str">
            <v>454096</v>
          </cell>
          <cell r="B22" t="str">
            <v>021223501</v>
          </cell>
          <cell r="C22" t="str">
            <v>PADRE BEHAVIORAL HOSPITAL</v>
          </cell>
          <cell r="D22">
            <v>20125</v>
          </cell>
        </row>
        <row r="23">
          <cell r="A23" t="str">
            <v>450253</v>
          </cell>
          <cell r="B23" t="str">
            <v>083290905</v>
          </cell>
          <cell r="C23" t="str">
            <v>BELLVILLE GENERAL HOSPITAL</v>
          </cell>
          <cell r="D23">
            <v>473322</v>
          </cell>
        </row>
        <row r="24">
          <cell r="A24" t="str">
            <v>451325</v>
          </cell>
          <cell r="B24" t="str">
            <v>091770005</v>
          </cell>
          <cell r="C24" t="str">
            <v>CONCHO COUNTY HOSPITAL</v>
          </cell>
          <cell r="D24">
            <v>399567</v>
          </cell>
        </row>
        <row r="25">
          <cell r="A25" t="str">
            <v>450018</v>
          </cell>
          <cell r="B25" t="str">
            <v>094092602</v>
          </cell>
          <cell r="C25" t="str">
            <v>UNIV OF TEX MED BRANCH</v>
          </cell>
          <cell r="D25">
            <v>62627913</v>
          </cell>
        </row>
        <row r="26">
          <cell r="A26" t="str">
            <v>450037</v>
          </cell>
          <cell r="B26" t="str">
            <v>094095902</v>
          </cell>
          <cell r="C26" t="str">
            <v>GOOD SHEPHERD MEDICAL CENTER</v>
          </cell>
          <cell r="D26">
            <v>23785497</v>
          </cell>
        </row>
        <row r="27">
          <cell r="A27" t="str">
            <v>450102</v>
          </cell>
          <cell r="B27" t="str">
            <v>094108002</v>
          </cell>
          <cell r="C27" t="str">
            <v>MOTHER FRANCES HOSP REG HEALTHCARE CTR</v>
          </cell>
          <cell r="D27">
            <v>15153890</v>
          </cell>
        </row>
        <row r="28">
          <cell r="A28" t="str">
            <v>450107</v>
          </cell>
          <cell r="B28" t="str">
            <v>094109802</v>
          </cell>
          <cell r="C28" t="str">
            <v>LAS PALMAS MEDICAL CENTER</v>
          </cell>
          <cell r="D28">
            <v>25088305</v>
          </cell>
        </row>
        <row r="29">
          <cell r="A29" t="str">
            <v>450119</v>
          </cell>
          <cell r="B29" t="str">
            <v>094113001</v>
          </cell>
          <cell r="C29" t="str">
            <v>SOUTH TEXAS HEALTH SYSTEM</v>
          </cell>
          <cell r="D29">
            <v>29753896</v>
          </cell>
        </row>
        <row r="30">
          <cell r="A30" t="str">
            <v>450147</v>
          </cell>
          <cell r="B30" t="str">
            <v>094118902</v>
          </cell>
          <cell r="C30" t="str">
            <v>DETAR HOSPITAL</v>
          </cell>
          <cell r="D30">
            <v>4865973</v>
          </cell>
        </row>
        <row r="31">
          <cell r="A31" t="str">
            <v>450152</v>
          </cell>
          <cell r="B31" t="str">
            <v>094119702</v>
          </cell>
          <cell r="C31" t="str">
            <v>METROPLEX ADVENTIST HOSPITAL</v>
          </cell>
          <cell r="D31">
            <v>7722905</v>
          </cell>
        </row>
        <row r="32">
          <cell r="A32" t="str">
            <v>451358</v>
          </cell>
          <cell r="B32" t="str">
            <v>094121303</v>
          </cell>
          <cell r="C32" t="str">
            <v>MEMORIAL HOSPITAL-SEMINOLE</v>
          </cell>
          <cell r="D32">
            <v>1969956</v>
          </cell>
        </row>
        <row r="33">
          <cell r="A33" t="str">
            <v>450210</v>
          </cell>
          <cell r="B33" t="str">
            <v>094127002</v>
          </cell>
          <cell r="C33" t="str">
            <v>EAST TEXAS MEDICAL CENTER-CARTHAGE</v>
          </cell>
          <cell r="D33">
            <v>1365102</v>
          </cell>
        </row>
        <row r="34">
          <cell r="A34" t="str">
            <v>450221</v>
          </cell>
          <cell r="B34" t="str">
            <v>094129602</v>
          </cell>
          <cell r="C34" t="str">
            <v>MOORE COUNTY HOSPITAL DISTRICT</v>
          </cell>
          <cell r="D34">
            <v>637401</v>
          </cell>
        </row>
        <row r="35">
          <cell r="A35" t="str">
            <v>450243</v>
          </cell>
          <cell r="B35" t="str">
            <v>094131202</v>
          </cell>
          <cell r="C35" t="str">
            <v>HAMLIN MEMORIAL HOSPITAL</v>
          </cell>
          <cell r="D35">
            <v>311535</v>
          </cell>
        </row>
        <row r="36">
          <cell r="A36" t="str">
            <v>450388</v>
          </cell>
          <cell r="B36" t="str">
            <v>094154402</v>
          </cell>
          <cell r="C36" t="str">
            <v>METHODIST HOSPITAL</v>
          </cell>
          <cell r="D36">
            <v>69688339</v>
          </cell>
        </row>
        <row r="37">
          <cell r="A37" t="str">
            <v>450431</v>
          </cell>
          <cell r="B37" t="str">
            <v>094160102</v>
          </cell>
          <cell r="C37" t="str">
            <v>ST DAVID'S MEDICAL CENTER</v>
          </cell>
          <cell r="D37">
            <v>21696164</v>
          </cell>
        </row>
        <row r="38">
          <cell r="A38" t="str">
            <v>450475</v>
          </cell>
          <cell r="B38" t="str">
            <v>094162702</v>
          </cell>
          <cell r="C38" t="str">
            <v>HENDERSON MEMORIAL HOSPITAL</v>
          </cell>
          <cell r="D38">
            <v>828902</v>
          </cell>
        </row>
        <row r="39">
          <cell r="A39" t="str">
            <v>451312</v>
          </cell>
          <cell r="B39" t="str">
            <v>094171801</v>
          </cell>
          <cell r="C39" t="str">
            <v>RICE MEDICAL CENTER</v>
          </cell>
          <cell r="D39">
            <v>825948</v>
          </cell>
        </row>
        <row r="40">
          <cell r="A40" t="str">
            <v>450643</v>
          </cell>
          <cell r="B40" t="str">
            <v>094186602</v>
          </cell>
          <cell r="C40" t="str">
            <v>DOCTORS HOSPITAL - LAREDO</v>
          </cell>
          <cell r="D40">
            <v>4411440</v>
          </cell>
        </row>
        <row r="41">
          <cell r="A41" t="str">
            <v>450828</v>
          </cell>
          <cell r="B41" t="str">
            <v>094222902</v>
          </cell>
          <cell r="C41" t="str">
            <v>CHRISTUS SPOHN HOSPITAL -  ALICE</v>
          </cell>
          <cell r="D41">
            <v>4255480</v>
          </cell>
        </row>
        <row r="42">
          <cell r="A42" t="str">
            <v>451378</v>
          </cell>
          <cell r="B42" t="str">
            <v>094224503</v>
          </cell>
          <cell r="C42" t="str">
            <v>BIG BEND REGIONAL MEDICAL CENTER</v>
          </cell>
          <cell r="D42">
            <v>2464586</v>
          </cell>
        </row>
        <row r="43">
          <cell r="A43" t="str">
            <v>453308</v>
          </cell>
          <cell r="B43" t="str">
            <v>094357302</v>
          </cell>
          <cell r="C43" t="str">
            <v>OUR CHILDREN'S HOUSE AT BAYLOR</v>
          </cell>
          <cell r="D43">
            <v>1794015</v>
          </cell>
        </row>
        <row r="44">
          <cell r="A44" t="str">
            <v>450092</v>
          </cell>
          <cell r="B44" t="str">
            <v>110803703</v>
          </cell>
          <cell r="C44" t="str">
            <v>FORT DUNCAN REGIONAL MEDICAL CENTER</v>
          </cell>
          <cell r="D44">
            <v>5831497</v>
          </cell>
        </row>
        <row r="45">
          <cell r="A45" t="str">
            <v>451354</v>
          </cell>
          <cell r="B45" t="str">
            <v>110856504</v>
          </cell>
          <cell r="C45" t="str">
            <v>HAMILTON HOSPITAL</v>
          </cell>
          <cell r="D45">
            <v>1290646</v>
          </cell>
        </row>
        <row r="46">
          <cell r="A46" t="str">
            <v>450032</v>
          </cell>
          <cell r="B46" t="str">
            <v>112667403</v>
          </cell>
          <cell r="C46" t="str">
            <v>Good Shepherd Medical Center - Marshall</v>
          </cell>
          <cell r="D46">
            <v>6095598</v>
          </cell>
        </row>
        <row r="47">
          <cell r="A47" t="str">
            <v>450076</v>
          </cell>
          <cell r="B47" t="str">
            <v>112672402</v>
          </cell>
          <cell r="C47" t="str">
            <v>M. D. ANDERSON CANCER CENTER</v>
          </cell>
          <cell r="D47">
            <v>49050767</v>
          </cell>
        </row>
        <row r="48">
          <cell r="A48" t="str">
            <v>451346</v>
          </cell>
          <cell r="B48" t="str">
            <v>112673204</v>
          </cell>
          <cell r="C48" t="str">
            <v>YOAKUM COMMUNITY HOSPITAL</v>
          </cell>
          <cell r="D48">
            <v>1156049</v>
          </cell>
        </row>
        <row r="49">
          <cell r="A49" t="str">
            <v>450135</v>
          </cell>
          <cell r="B49" t="str">
            <v>112677302</v>
          </cell>
          <cell r="C49" t="str">
            <v>TEXAS HEALTH FORT WORTH</v>
          </cell>
          <cell r="D49">
            <v>67556896</v>
          </cell>
        </row>
        <row r="50">
          <cell r="A50" t="str">
            <v>450176</v>
          </cell>
          <cell r="B50" t="str">
            <v>112679902</v>
          </cell>
          <cell r="C50" t="str">
            <v>MISSION REGIONAL MEDICAL CENTER</v>
          </cell>
          <cell r="D50">
            <v>14190330</v>
          </cell>
        </row>
        <row r="51">
          <cell r="A51" t="str">
            <v>451377</v>
          </cell>
          <cell r="B51" t="str">
            <v>112684904</v>
          </cell>
          <cell r="C51" t="str">
            <v>REEVES COUNTY HOSPITAL</v>
          </cell>
          <cell r="D51">
            <v>1891289</v>
          </cell>
        </row>
        <row r="52">
          <cell r="A52" t="str">
            <v>450293</v>
          </cell>
          <cell r="B52" t="str">
            <v>112688002</v>
          </cell>
          <cell r="C52" t="str">
            <v>FRIO HOSPITAL</v>
          </cell>
          <cell r="D52">
            <v>1658161</v>
          </cell>
        </row>
        <row r="53">
          <cell r="A53" t="str">
            <v>450620</v>
          </cell>
          <cell r="B53" t="str">
            <v>112690603</v>
          </cell>
          <cell r="C53" t="str">
            <v>DIMMIT COUNTY MEMORIAL HOSPITAL</v>
          </cell>
          <cell r="D53">
            <v>1892872</v>
          </cell>
        </row>
        <row r="54">
          <cell r="A54" t="str">
            <v>450395</v>
          </cell>
          <cell r="B54" t="str">
            <v>112697102</v>
          </cell>
          <cell r="C54" t="str">
            <v>POLK COUNTY MEMORIAL HOSP</v>
          </cell>
          <cell r="D54">
            <v>5724882</v>
          </cell>
        </row>
        <row r="55">
          <cell r="A55" t="str">
            <v>450447</v>
          </cell>
          <cell r="B55" t="str">
            <v>112701102</v>
          </cell>
          <cell r="C55" t="str">
            <v>NAVARRO REGIONAL HOSPITAL</v>
          </cell>
          <cell r="D55">
            <v>3665202</v>
          </cell>
        </row>
        <row r="56">
          <cell r="A56" t="e">
            <v>#N/A</v>
          </cell>
          <cell r="B56" t="str">
            <v>112704504</v>
          </cell>
          <cell r="C56" t="str">
            <v>OCHILTREE HOSPITAL DISTRICT</v>
          </cell>
          <cell r="D56">
            <v>-137327</v>
          </cell>
        </row>
        <row r="57">
          <cell r="A57" t="str">
            <v>450573</v>
          </cell>
          <cell r="B57" t="str">
            <v>112706003</v>
          </cell>
          <cell r="C57" t="str">
            <v>CHRISTUS JASPER MEMORIAL HOSPITAL</v>
          </cell>
          <cell r="D57">
            <v>2272204</v>
          </cell>
        </row>
        <row r="58">
          <cell r="A58" t="str">
            <v>450711</v>
          </cell>
          <cell r="B58" t="str">
            <v>112716902</v>
          </cell>
          <cell r="C58" t="str">
            <v>RIO GRANDE REGIONAL HOSPITAL</v>
          </cell>
          <cell r="D58">
            <v>14351907</v>
          </cell>
        </row>
        <row r="59">
          <cell r="A59" t="str">
            <v>450716</v>
          </cell>
          <cell r="B59" t="str">
            <v>112718503</v>
          </cell>
          <cell r="C59" t="str">
            <v>CYPRESS FAIRBANKS MEDICAL CENTER</v>
          </cell>
          <cell r="D59">
            <v>7089948</v>
          </cell>
        </row>
        <row r="60">
          <cell r="A60" t="str">
            <v>450803</v>
          </cell>
          <cell r="B60" t="str">
            <v>112727604</v>
          </cell>
          <cell r="C60" t="str">
            <v>DOCTORS HOSPITAL-TIDWELL</v>
          </cell>
          <cell r="D60">
            <v>3265692</v>
          </cell>
        </row>
        <row r="61">
          <cell r="A61" t="str">
            <v>453323</v>
          </cell>
          <cell r="B61" t="str">
            <v>112742503</v>
          </cell>
          <cell r="C61" t="str">
            <v>CLARITY CHILD GUIDANCE CENTER</v>
          </cell>
          <cell r="D61">
            <v>1791277</v>
          </cell>
        </row>
        <row r="62">
          <cell r="A62" t="str">
            <v>454100</v>
          </cell>
          <cell r="B62" t="str">
            <v>112751605</v>
          </cell>
          <cell r="C62" t="str">
            <v>EL PASO PSYCHIATRIC CENTER</v>
          </cell>
          <cell r="D62">
            <v>17949625</v>
          </cell>
        </row>
        <row r="63">
          <cell r="A63" t="str">
            <v>450241</v>
          </cell>
          <cell r="B63" t="str">
            <v>119874904</v>
          </cell>
          <cell r="C63" t="str">
            <v>FAITH COMMUNITY HOSPITAL</v>
          </cell>
          <cell r="D63">
            <v>475188</v>
          </cell>
        </row>
        <row r="64">
          <cell r="A64" t="str">
            <v>450154</v>
          </cell>
          <cell r="B64" t="str">
            <v>119877204</v>
          </cell>
          <cell r="C64" t="str">
            <v>VAL VERDE REGIONAL MED CENTER</v>
          </cell>
          <cell r="D64">
            <v>6549320</v>
          </cell>
        </row>
        <row r="65">
          <cell r="A65" t="str">
            <v>450746</v>
          </cell>
          <cell r="B65" t="str">
            <v>121053602</v>
          </cell>
          <cell r="C65" t="str">
            <v>KNOX COUNTY HOSPITAL</v>
          </cell>
          <cell r="D65">
            <v>202429</v>
          </cell>
        </row>
        <row r="66">
          <cell r="A66" t="str">
            <v>451352</v>
          </cell>
          <cell r="B66" t="str">
            <v>121692107</v>
          </cell>
          <cell r="C66" t="str">
            <v>HARDEMAN COUNTY MEMORIAL</v>
          </cell>
          <cell r="D66">
            <v>326649</v>
          </cell>
        </row>
        <row r="67">
          <cell r="A67" t="str">
            <v>450090</v>
          </cell>
          <cell r="B67" t="str">
            <v>121777003</v>
          </cell>
          <cell r="C67" t="str">
            <v>NORTH TEXAS MEDICAL CENTER</v>
          </cell>
          <cell r="D67">
            <v>2429962</v>
          </cell>
        </row>
        <row r="68">
          <cell r="A68" t="str">
            <v>450165</v>
          </cell>
          <cell r="B68" t="str">
            <v>121780403</v>
          </cell>
          <cell r="C68" t="str">
            <v>SOUTH TEXAS REGIONAL MEDICAL</v>
          </cell>
          <cell r="D68">
            <v>2875302</v>
          </cell>
        </row>
        <row r="69">
          <cell r="A69" t="str">
            <v>451324</v>
          </cell>
          <cell r="B69" t="str">
            <v>121781205</v>
          </cell>
          <cell r="C69" t="str">
            <v>LILLIAN M HUDSPETH MEMORIAL HOSP</v>
          </cell>
          <cell r="D69">
            <v>785180</v>
          </cell>
        </row>
        <row r="70">
          <cell r="A70" t="str">
            <v>450177</v>
          </cell>
          <cell r="B70" t="str">
            <v>121782003</v>
          </cell>
          <cell r="C70" t="str">
            <v>UVALDE MEMORIAL HOSPITAL</v>
          </cell>
          <cell r="D70">
            <v>3692120</v>
          </cell>
        </row>
        <row r="71">
          <cell r="A71" t="str">
            <v>450234</v>
          </cell>
          <cell r="B71" t="str">
            <v>121784603</v>
          </cell>
          <cell r="C71" t="str">
            <v>COMANCHE COMMUNITY HOSPITAL</v>
          </cell>
          <cell r="D71">
            <v>415758</v>
          </cell>
        </row>
        <row r="72">
          <cell r="A72" t="str">
            <v>450235</v>
          </cell>
          <cell r="B72" t="str">
            <v>121785303</v>
          </cell>
          <cell r="C72" t="str">
            <v>MEMORIAL HOSPITAL-GONZALES</v>
          </cell>
          <cell r="D72">
            <v>2112085</v>
          </cell>
        </row>
        <row r="73">
          <cell r="A73" t="str">
            <v>450591</v>
          </cell>
          <cell r="B73" t="str">
            <v>121805903</v>
          </cell>
          <cell r="C73" t="str">
            <v>ANGLETON DANBURY MEDICAL CENTER</v>
          </cell>
          <cell r="D73">
            <v>4576612</v>
          </cell>
        </row>
        <row r="74">
          <cell r="A74" t="str">
            <v>450617</v>
          </cell>
          <cell r="B74" t="str">
            <v>121807504</v>
          </cell>
          <cell r="C74" t="str">
            <v>CLEAR LAKE REGIONAL MEDICAL</v>
          </cell>
          <cell r="D74">
            <v>3769234</v>
          </cell>
        </row>
        <row r="75">
          <cell r="A75" t="str">
            <v>451363</v>
          </cell>
          <cell r="B75" t="str">
            <v>121808305</v>
          </cell>
          <cell r="C75" t="str">
            <v>JACKSON COUNTY HOSPITAL</v>
          </cell>
          <cell r="D75">
            <v>2186708</v>
          </cell>
        </row>
        <row r="76">
          <cell r="A76" t="str">
            <v>450833</v>
          </cell>
          <cell r="B76" t="str">
            <v>121822403</v>
          </cell>
          <cell r="C76" t="str">
            <v>ENNIS REGIONAL MEDICAL CENTER</v>
          </cell>
          <cell r="D76">
            <v>2649791</v>
          </cell>
        </row>
        <row r="77">
          <cell r="A77" t="e">
            <v>#N/A</v>
          </cell>
          <cell r="B77" t="str">
            <v>121829902</v>
          </cell>
          <cell r="C77" t="str">
            <v>WEST OAKS HOSPITAL INC</v>
          </cell>
          <cell r="D77">
            <v>-1286962</v>
          </cell>
        </row>
        <row r="78">
          <cell r="A78" t="str">
            <v>451337</v>
          </cell>
          <cell r="B78" t="str">
            <v>126667806</v>
          </cell>
          <cell r="C78" t="str">
            <v>W. J. MANGOLD MEMORIAL HOSP</v>
          </cell>
          <cell r="D78">
            <v>917310</v>
          </cell>
        </row>
        <row r="79">
          <cell r="A79" t="str">
            <v>450039</v>
          </cell>
          <cell r="B79" t="str">
            <v>126675104</v>
          </cell>
          <cell r="C79" t="str">
            <v>JPS HEALTH NETWORK</v>
          </cell>
          <cell r="D79">
            <v>257755375</v>
          </cell>
        </row>
        <row r="80">
          <cell r="A80" t="str">
            <v>450539</v>
          </cell>
          <cell r="B80" t="str">
            <v>127263503</v>
          </cell>
          <cell r="C80" t="str">
            <v>METHODIST HOSPITAL-PLAINVIEW</v>
          </cell>
          <cell r="D80">
            <v>1075120</v>
          </cell>
        </row>
        <row r="81">
          <cell r="A81" t="str">
            <v>450011</v>
          </cell>
          <cell r="B81" t="str">
            <v>127267603</v>
          </cell>
          <cell r="C81" t="str">
            <v>ST JOSEPH REGIONAL HEALTH CENTER</v>
          </cell>
          <cell r="D81">
            <v>22545280</v>
          </cell>
        </row>
        <row r="82">
          <cell r="A82" t="str">
            <v>450690</v>
          </cell>
          <cell r="B82" t="str">
            <v>127278304</v>
          </cell>
          <cell r="C82" t="str">
            <v>UT HEALTH CENTER-TYLER</v>
          </cell>
          <cell r="D82">
            <v>8564214</v>
          </cell>
        </row>
        <row r="83">
          <cell r="A83" t="str">
            <v>450015</v>
          </cell>
          <cell r="B83" t="str">
            <v>127295703</v>
          </cell>
          <cell r="C83" t="str">
            <v>DALLAS COUNTY HOSPITAL DISTRICT</v>
          </cell>
          <cell r="D83">
            <v>400228098</v>
          </cell>
        </row>
        <row r="84">
          <cell r="A84" t="str">
            <v>450144</v>
          </cell>
          <cell r="B84" t="str">
            <v>127298103</v>
          </cell>
          <cell r="C84" t="str">
            <v>PERMIAN REGIONAL MEDICAL CENTER</v>
          </cell>
          <cell r="D84">
            <v>1558654</v>
          </cell>
        </row>
        <row r="85">
          <cell r="A85" t="str">
            <v>450330</v>
          </cell>
          <cell r="B85" t="str">
            <v>127303903</v>
          </cell>
          <cell r="C85" t="str">
            <v>OAK BEND MED. CTR.</v>
          </cell>
          <cell r="D85">
            <v>11220268</v>
          </cell>
        </row>
        <row r="86">
          <cell r="A86" t="str">
            <v>450698</v>
          </cell>
          <cell r="B86" t="str">
            <v>127313803</v>
          </cell>
          <cell r="C86" t="str">
            <v>LAMB HEALTHCARE CENTER</v>
          </cell>
          <cell r="D86">
            <v>1713821</v>
          </cell>
        </row>
        <row r="87">
          <cell r="A87" t="str">
            <v>453306</v>
          </cell>
          <cell r="B87" t="str">
            <v>127319504</v>
          </cell>
          <cell r="C87" t="str">
            <v>COVENANT CHILDREN'S HOSPITAL</v>
          </cell>
          <cell r="D87">
            <v>3619390</v>
          </cell>
        </row>
        <row r="88">
          <cell r="A88" t="str">
            <v>450002</v>
          </cell>
          <cell r="B88" t="str">
            <v>130601104</v>
          </cell>
          <cell r="C88" t="str">
            <v>PROVIDENCE MEMORIAL HOSPITAL</v>
          </cell>
          <cell r="D88">
            <v>6429022</v>
          </cell>
        </row>
        <row r="89">
          <cell r="A89" t="str">
            <v>450194</v>
          </cell>
          <cell r="B89" t="str">
            <v>130612806</v>
          </cell>
          <cell r="C89" t="str">
            <v>EAST TEXAS MEDICAL CENTER-JACKSONVILLE</v>
          </cell>
          <cell r="D89">
            <v>2644178</v>
          </cell>
        </row>
        <row r="90">
          <cell r="A90" t="str">
            <v>450085</v>
          </cell>
          <cell r="B90" t="str">
            <v>130613604</v>
          </cell>
          <cell r="C90" t="str">
            <v>GRAHAM GENERAL HOSPITAL</v>
          </cell>
          <cell r="D90">
            <v>1055150</v>
          </cell>
        </row>
        <row r="91">
          <cell r="A91" t="str">
            <v>450178</v>
          </cell>
          <cell r="B91" t="str">
            <v>130616905</v>
          </cell>
          <cell r="C91" t="str">
            <v>PECOS COUNTY MEMORIAL HOSP</v>
          </cell>
          <cell r="D91">
            <v>2597296</v>
          </cell>
        </row>
        <row r="92">
          <cell r="A92" t="str">
            <v>450399</v>
          </cell>
          <cell r="B92" t="str">
            <v>130618504</v>
          </cell>
          <cell r="C92" t="str">
            <v>BROWNFIELD REGIONAL MEDICAL CENTER</v>
          </cell>
          <cell r="D92">
            <v>1643816</v>
          </cell>
        </row>
        <row r="93">
          <cell r="A93" t="str">
            <v>451331</v>
          </cell>
          <cell r="B93" t="str">
            <v>130826407</v>
          </cell>
          <cell r="C93" t="str">
            <v>COON MEMORIAL HOSPITAL</v>
          </cell>
          <cell r="D93">
            <v>1053818</v>
          </cell>
        </row>
        <row r="94">
          <cell r="A94" t="str">
            <v>450188</v>
          </cell>
          <cell r="B94" t="str">
            <v>130862905</v>
          </cell>
          <cell r="C94" t="str">
            <v>EAST TEXAS MED CTR-CLARKSVILLE</v>
          </cell>
          <cell r="D94">
            <v>2738103</v>
          </cell>
        </row>
        <row r="95">
          <cell r="A95" t="str">
            <v>451372</v>
          </cell>
          <cell r="B95" t="str">
            <v>130877708</v>
          </cell>
          <cell r="C95" t="str">
            <v>MULESHOE AREA HOSPITAL</v>
          </cell>
          <cell r="D95">
            <v>552514</v>
          </cell>
        </row>
        <row r="96">
          <cell r="A96" t="str">
            <v>450465</v>
          </cell>
          <cell r="B96" t="str">
            <v>130959304</v>
          </cell>
          <cell r="C96" t="str">
            <v>MATAGORDA REGIONAL MEDICAL CENTER</v>
          </cell>
          <cell r="D96">
            <v>3531665</v>
          </cell>
        </row>
        <row r="97">
          <cell r="A97" t="str">
            <v>450508</v>
          </cell>
          <cell r="B97" t="str">
            <v>131030203</v>
          </cell>
          <cell r="C97" t="str">
            <v>MEMORIAL HOSPITAL-NACOGDOCHES</v>
          </cell>
          <cell r="D97">
            <v>10202369</v>
          </cell>
        </row>
        <row r="98">
          <cell r="A98" t="str">
            <v>451302</v>
          </cell>
          <cell r="B98" t="str">
            <v>131035105</v>
          </cell>
          <cell r="C98" t="str">
            <v>GOOD SHEPHERD M C - LINDEN</v>
          </cell>
          <cell r="D98">
            <v>397789</v>
          </cell>
        </row>
        <row r="99">
          <cell r="A99" t="str">
            <v>450236</v>
          </cell>
          <cell r="B99" t="str">
            <v>131037704</v>
          </cell>
          <cell r="C99" t="str">
            <v>HOPKINS COUNTY MEMORIAL HOSP</v>
          </cell>
          <cell r="D99">
            <v>2975180</v>
          </cell>
        </row>
        <row r="100">
          <cell r="A100" t="str">
            <v>450352</v>
          </cell>
          <cell r="B100" t="str">
            <v>131038504</v>
          </cell>
          <cell r="C100" t="str">
            <v>PRESBYTERIAN HOSPITAL OF GREENVILLE</v>
          </cell>
          <cell r="D100">
            <v>13695876</v>
          </cell>
        </row>
        <row r="101">
          <cell r="A101" t="str">
            <v>450446</v>
          </cell>
          <cell r="B101" t="str">
            <v>131040104</v>
          </cell>
          <cell r="C101" t="str">
            <v>RIVERSIDE GENERAL HOSPITAL</v>
          </cell>
          <cell r="D101">
            <v>3801049</v>
          </cell>
        </row>
        <row r="102">
          <cell r="A102" t="str">
            <v>450653</v>
          </cell>
          <cell r="B102" t="str">
            <v>131043506</v>
          </cell>
          <cell r="C102" t="str">
            <v>SCENIC MOUNTAIN MEDICAL CENTER</v>
          </cell>
          <cell r="D102">
            <v>2295123</v>
          </cell>
        </row>
        <row r="103">
          <cell r="A103" t="str">
            <v>453301</v>
          </cell>
          <cell r="B103" t="str">
            <v>132812205</v>
          </cell>
          <cell r="C103" t="str">
            <v>DRISCOLL CHILDREN'S HOSPITAL</v>
          </cell>
          <cell r="D103">
            <v>22923674</v>
          </cell>
        </row>
        <row r="104">
          <cell r="A104" t="str">
            <v>450055</v>
          </cell>
          <cell r="B104" t="str">
            <v>133244705</v>
          </cell>
          <cell r="C104" t="str">
            <v>ROLLING PLAINS MEMORIAL HOSPITAL</v>
          </cell>
          <cell r="D104">
            <v>3090096</v>
          </cell>
        </row>
        <row r="105">
          <cell r="A105" t="str">
            <v>450369</v>
          </cell>
          <cell r="B105" t="str">
            <v>133250406</v>
          </cell>
          <cell r="C105" t="str">
            <v>CHILDRESS REGIONAL MEDICAL</v>
          </cell>
          <cell r="D105">
            <v>1478489</v>
          </cell>
        </row>
        <row r="106">
          <cell r="A106" t="str">
            <v>450192</v>
          </cell>
          <cell r="B106" t="str">
            <v>133252005</v>
          </cell>
          <cell r="C106" t="str">
            <v>HILL REGIONAL HOSPITAL</v>
          </cell>
          <cell r="D106">
            <v>2622668</v>
          </cell>
        </row>
        <row r="107">
          <cell r="A107" t="str">
            <v>452033</v>
          </cell>
          <cell r="B107" t="str">
            <v>133257904</v>
          </cell>
          <cell r="C107" t="str">
            <v>T. C. I. D.</v>
          </cell>
          <cell r="D107">
            <v>13331075</v>
          </cell>
        </row>
        <row r="108">
          <cell r="A108" t="str">
            <v>454009</v>
          </cell>
          <cell r="B108" t="str">
            <v>133331202</v>
          </cell>
          <cell r="C108" t="str">
            <v>RUSK STATE HOSPITAL</v>
          </cell>
          <cell r="D108">
            <v>58284806</v>
          </cell>
        </row>
        <row r="109">
          <cell r="A109" t="str">
            <v>450289</v>
          </cell>
          <cell r="B109" t="str">
            <v>133355104</v>
          </cell>
          <cell r="C109" t="str">
            <v>HARRIS COUNTY HOSPITAL DISTRICT</v>
          </cell>
          <cell r="D109">
            <v>517210372</v>
          </cell>
        </row>
        <row r="110">
          <cell r="A110" t="str">
            <v>450348</v>
          </cell>
          <cell r="B110" t="str">
            <v>133367602</v>
          </cell>
          <cell r="C110" t="str">
            <v>FALLS COMMUNITY HOSPITAL</v>
          </cell>
          <cell r="D110">
            <v>1539666</v>
          </cell>
        </row>
        <row r="111">
          <cell r="A111" t="str">
            <v>450231</v>
          </cell>
          <cell r="B111" t="str">
            <v>133457505</v>
          </cell>
          <cell r="C111" t="str">
            <v>BAPTIST ST ANTHONY'S</v>
          </cell>
          <cell r="D111">
            <v>13563518</v>
          </cell>
        </row>
        <row r="112">
          <cell r="A112" t="str">
            <v>450155</v>
          </cell>
          <cell r="B112" t="str">
            <v>133544006</v>
          </cell>
          <cell r="C112" t="str">
            <v>HEREFORD REGIONAL MEDICAL CENTER</v>
          </cell>
          <cell r="D112">
            <v>1157673</v>
          </cell>
        </row>
        <row r="113">
          <cell r="A113" t="str">
            <v>450200</v>
          </cell>
          <cell r="B113" t="str">
            <v>133545705</v>
          </cell>
          <cell r="C113" t="str">
            <v>WADLEY REGIONAL MEDICAL CENTER</v>
          </cell>
          <cell r="D113">
            <v>14758940</v>
          </cell>
        </row>
        <row r="114">
          <cell r="A114" t="str">
            <v>450051</v>
          </cell>
          <cell r="B114" t="str">
            <v>135032405</v>
          </cell>
          <cell r="C114" t="str">
            <v>METHODIST DALLAS MEDICAL CENTER</v>
          </cell>
          <cell r="D114">
            <v>42346283</v>
          </cell>
        </row>
        <row r="115">
          <cell r="A115" t="str">
            <v>450370</v>
          </cell>
          <cell r="B115" t="str">
            <v>135033204</v>
          </cell>
          <cell r="C115" t="str">
            <v>COLUMBUS COMMUNITY HOSPITAL</v>
          </cell>
          <cell r="D115">
            <v>450168</v>
          </cell>
        </row>
        <row r="116">
          <cell r="A116" t="str">
            <v>450128</v>
          </cell>
          <cell r="B116" t="str">
            <v>135035706</v>
          </cell>
          <cell r="C116" t="str">
            <v>KNAPP MEDICAL CENTER</v>
          </cell>
          <cell r="D116">
            <v>42841661</v>
          </cell>
        </row>
        <row r="117">
          <cell r="A117" t="str">
            <v>450137</v>
          </cell>
          <cell r="B117" t="str">
            <v>135036506</v>
          </cell>
          <cell r="C117" t="str">
            <v>BAYLOR ALL SAINTS MEDICAL CENTER</v>
          </cell>
          <cell r="D117">
            <v>12583129</v>
          </cell>
        </row>
        <row r="118">
          <cell r="A118" t="str">
            <v>450108</v>
          </cell>
          <cell r="B118" t="str">
            <v>135151206</v>
          </cell>
          <cell r="C118" t="str">
            <v>CONNALLY MEMORIAL MEDICAL CENTER</v>
          </cell>
          <cell r="D118">
            <v>2270763</v>
          </cell>
        </row>
        <row r="119">
          <cell r="A119" t="str">
            <v>450187</v>
          </cell>
          <cell r="B119" t="str">
            <v>135226205</v>
          </cell>
          <cell r="C119" t="str">
            <v>TRINITY COMMUNITY MEDICAL CTR of BRENHAM</v>
          </cell>
          <cell r="D119">
            <v>1322124</v>
          </cell>
        </row>
        <row r="120">
          <cell r="A120" t="str">
            <v>450132</v>
          </cell>
          <cell r="B120" t="str">
            <v>135235306</v>
          </cell>
          <cell r="C120" t="str">
            <v>MEDICAL CENTER HOSPITAL</v>
          </cell>
          <cell r="D120">
            <v>33147614</v>
          </cell>
        </row>
        <row r="121">
          <cell r="A121" t="str">
            <v>450010</v>
          </cell>
          <cell r="B121" t="str">
            <v>135237906</v>
          </cell>
          <cell r="C121" t="str">
            <v>UNITED REGIONAL HEALTHCARE SYSTEM</v>
          </cell>
          <cell r="D121">
            <v>29111264</v>
          </cell>
        </row>
        <row r="122">
          <cell r="A122" t="str">
            <v>450213</v>
          </cell>
          <cell r="B122" t="str">
            <v>136141205</v>
          </cell>
          <cell r="C122" t="str">
            <v>BEXAR COUNTY HOSPITAL DISTRICT</v>
          </cell>
          <cell r="D122">
            <v>207622864</v>
          </cell>
        </row>
        <row r="123">
          <cell r="A123" t="str">
            <v>450133</v>
          </cell>
          <cell r="B123" t="str">
            <v>136143806</v>
          </cell>
          <cell r="C123" t="str">
            <v>MIDLAND MEMORIAL HOSPITAL</v>
          </cell>
          <cell r="D123">
            <v>22755558</v>
          </cell>
        </row>
        <row r="124">
          <cell r="A124" t="str">
            <v>451347</v>
          </cell>
          <cell r="B124" t="str">
            <v>136144610</v>
          </cell>
          <cell r="C124" t="str">
            <v>COLEMAN CO. MED. CTR.</v>
          </cell>
          <cell r="D124">
            <v>708174</v>
          </cell>
        </row>
        <row r="125">
          <cell r="A125" t="str">
            <v>451333</v>
          </cell>
          <cell r="B125">
            <v>136145310</v>
          </cell>
          <cell r="C125" t="str">
            <v>MARTIN COUNTY HOSPITAL DIST</v>
          </cell>
          <cell r="D125">
            <v>1897664</v>
          </cell>
        </row>
        <row r="126">
          <cell r="A126" t="str">
            <v>450073</v>
          </cell>
          <cell r="B126" t="str">
            <v>136330107</v>
          </cell>
          <cell r="C126" t="str">
            <v>D M COGDELL MEMORIAL HOSPITAL</v>
          </cell>
          <cell r="D126">
            <v>3728358</v>
          </cell>
        </row>
        <row r="127">
          <cell r="A127" t="str">
            <v>450654</v>
          </cell>
          <cell r="B127" t="str">
            <v>136332705</v>
          </cell>
          <cell r="C127" t="str">
            <v>STARR COUNTY MEMORIAL HOSP</v>
          </cell>
          <cell r="D127">
            <v>7061410</v>
          </cell>
        </row>
        <row r="128">
          <cell r="A128" t="str">
            <v>450033</v>
          </cell>
          <cell r="B128" t="str">
            <v>136361607</v>
          </cell>
          <cell r="C128" t="str">
            <v>VALLEY BAPTIST MEDICAL CENTER</v>
          </cell>
          <cell r="D128">
            <v>27152136</v>
          </cell>
        </row>
        <row r="129">
          <cell r="A129" t="str">
            <v>450163</v>
          </cell>
          <cell r="B129" t="str">
            <v>136436606</v>
          </cell>
          <cell r="C129" t="str">
            <v>CHRISTUS SPOHN HOSPITAL - KLEBERG</v>
          </cell>
          <cell r="D129">
            <v>5040506</v>
          </cell>
        </row>
        <row r="130">
          <cell r="A130" t="str">
            <v>450005</v>
          </cell>
          <cell r="B130" t="str">
            <v>136488705</v>
          </cell>
          <cell r="C130" t="str">
            <v>MEMORIAL HERMANN BAPTIST ORANGE HOSPITAL</v>
          </cell>
          <cell r="D130">
            <v>6477542</v>
          </cell>
        </row>
        <row r="131">
          <cell r="A131" t="str">
            <v>450697</v>
          </cell>
          <cell r="B131" t="str">
            <v>136491104</v>
          </cell>
          <cell r="C131" t="str">
            <v>SOUTHWEST GENERAL HOSPITAL</v>
          </cell>
          <cell r="D131">
            <v>6060647</v>
          </cell>
        </row>
        <row r="132">
          <cell r="A132" t="str">
            <v>450571</v>
          </cell>
          <cell r="B132" t="str">
            <v>137226005</v>
          </cell>
          <cell r="C132" t="str">
            <v>SHANNON MEDICAL CENTER</v>
          </cell>
          <cell r="D132">
            <v>18867230</v>
          </cell>
        </row>
        <row r="133">
          <cell r="A133" t="str">
            <v>451308</v>
          </cell>
          <cell r="B133" t="str">
            <v>137227806</v>
          </cell>
          <cell r="C133" t="str">
            <v>YOAKUM COUNTY HOSPITAL</v>
          </cell>
          <cell r="D133">
            <v>1376235</v>
          </cell>
        </row>
        <row r="134">
          <cell r="A134" t="str">
            <v>450209</v>
          </cell>
          <cell r="B134" t="str">
            <v>137245009</v>
          </cell>
          <cell r="C134" t="str">
            <v>NORTHWEST TEXAS HEATHCARE SYSTEM</v>
          </cell>
          <cell r="D134">
            <v>35259518</v>
          </cell>
        </row>
        <row r="135">
          <cell r="A135" t="str">
            <v>450054</v>
          </cell>
          <cell r="B135" t="str">
            <v>137249208</v>
          </cell>
          <cell r="C135" t="str">
            <v>SCOTT AND WHITE MEMORIAL HOSPITAL</v>
          </cell>
          <cell r="D135">
            <v>44594350</v>
          </cell>
        </row>
        <row r="136">
          <cell r="A136" t="str">
            <v>450124</v>
          </cell>
          <cell r="B136" t="str">
            <v>137265806</v>
          </cell>
          <cell r="C136" t="str">
            <v>UNIVERSITY MEDICAL CENTER at BRACKENRIDGE</v>
          </cell>
          <cell r="D136">
            <v>92989105</v>
          </cell>
        </row>
        <row r="137">
          <cell r="A137" t="str">
            <v>450296</v>
          </cell>
          <cell r="B137" t="str">
            <v>137279905</v>
          </cell>
          <cell r="C137" t="str">
            <v>CLEVELAND REGIONAL MEDICAL</v>
          </cell>
          <cell r="D137">
            <v>6547183</v>
          </cell>
        </row>
        <row r="138">
          <cell r="A138" t="str">
            <v>450580</v>
          </cell>
          <cell r="B138" t="str">
            <v>137319306</v>
          </cell>
          <cell r="C138" t="str">
            <v>EAST TEXAS MEDICAL CENTER-CROCKETT</v>
          </cell>
          <cell r="D138">
            <v>3197733</v>
          </cell>
        </row>
        <row r="139">
          <cell r="A139" t="str">
            <v>451300</v>
          </cell>
          <cell r="B139" t="str">
            <v>137343308</v>
          </cell>
          <cell r="C139" t="str">
            <v>PARMER COUNTY COMMUNITY HOSPITAL</v>
          </cell>
          <cell r="D139">
            <v>740945</v>
          </cell>
        </row>
        <row r="140">
          <cell r="A140" t="str">
            <v>450068</v>
          </cell>
          <cell r="B140" t="str">
            <v>137805107</v>
          </cell>
          <cell r="C140" t="str">
            <v>MEMORIAL HERMANN HOSPITAL - TMC</v>
          </cell>
          <cell r="D140">
            <v>119807625</v>
          </cell>
        </row>
        <row r="141">
          <cell r="A141" t="str">
            <v>451356</v>
          </cell>
          <cell r="B141" t="str">
            <v>137909111</v>
          </cell>
          <cell r="C141" t="str">
            <v>MEMORIAL MEDICAL CENTER-PORT LAVACA</v>
          </cell>
          <cell r="D141">
            <v>3041156</v>
          </cell>
        </row>
        <row r="142">
          <cell r="A142" t="str">
            <v>454000</v>
          </cell>
          <cell r="B142" t="str">
            <v>137918204</v>
          </cell>
          <cell r="C142" t="str">
            <v>BIG SPRING STATE HOSP</v>
          </cell>
          <cell r="D142">
            <v>35783156</v>
          </cell>
        </row>
        <row r="143">
          <cell r="A143" t="str">
            <v>454006</v>
          </cell>
          <cell r="B143" t="str">
            <v>137919003</v>
          </cell>
          <cell r="C143" t="str">
            <v>TERRELL STATE HOSPITAL</v>
          </cell>
          <cell r="D143">
            <v>60571153</v>
          </cell>
        </row>
        <row r="144">
          <cell r="A144" t="str">
            <v>450686</v>
          </cell>
          <cell r="B144" t="str">
            <v>137999206</v>
          </cell>
          <cell r="C144" t="str">
            <v>UNIVERSITY MEDICAL CENTER-LUBBOCK</v>
          </cell>
          <cell r="D144">
            <v>60073970</v>
          </cell>
        </row>
        <row r="145">
          <cell r="A145" t="str">
            <v>450034</v>
          </cell>
          <cell r="B145" t="str">
            <v>138296208</v>
          </cell>
          <cell r="C145" t="str">
            <v>CHRISTUS HOSPITAL</v>
          </cell>
          <cell r="D145">
            <v>47164211</v>
          </cell>
        </row>
        <row r="146">
          <cell r="A146" t="str">
            <v>450586</v>
          </cell>
          <cell r="B146" t="str">
            <v>138353107</v>
          </cell>
          <cell r="C146" t="str">
            <v>SEYMOUR HOSPITAL</v>
          </cell>
          <cell r="D146">
            <v>672742</v>
          </cell>
        </row>
        <row r="147">
          <cell r="A147" t="str">
            <v>450104</v>
          </cell>
          <cell r="B147" t="str">
            <v>138411709</v>
          </cell>
          <cell r="C147" t="str">
            <v>GUADALUPE VALLEY HOSPITAL</v>
          </cell>
          <cell r="D147">
            <v>8421729</v>
          </cell>
        </row>
        <row r="148">
          <cell r="A148" t="str">
            <v>450229</v>
          </cell>
          <cell r="B148" t="str">
            <v>138644310</v>
          </cell>
          <cell r="C148" t="str">
            <v>HENDRICK MEDICAL CENTER</v>
          </cell>
          <cell r="D148">
            <v>22320889</v>
          </cell>
        </row>
        <row r="149">
          <cell r="A149" t="str">
            <v>454011</v>
          </cell>
          <cell r="B149" t="str">
            <v>138706004</v>
          </cell>
          <cell r="C149" t="str">
            <v>SAN ANTONIO STATE HOSP</v>
          </cell>
          <cell r="D149">
            <v>54327108</v>
          </cell>
        </row>
        <row r="150">
          <cell r="A150" t="str">
            <v>451348</v>
          </cell>
          <cell r="B150" t="str">
            <v>138715115</v>
          </cell>
          <cell r="C150" t="str">
            <v>HEART OF TEXAS MEMORIAL HOSPITAL</v>
          </cell>
          <cell r="D150">
            <v>1053518</v>
          </cell>
        </row>
        <row r="151">
          <cell r="A151" t="str">
            <v>453302</v>
          </cell>
          <cell r="B151" t="str">
            <v>138910807</v>
          </cell>
          <cell r="C151" t="str">
            <v>CHILDREN'S MEDICAL CENTER-DALLAS</v>
          </cell>
          <cell r="D151">
            <v>60573943</v>
          </cell>
        </row>
        <row r="152">
          <cell r="A152" t="str">
            <v>450597</v>
          </cell>
          <cell r="B152" t="str">
            <v>138911609</v>
          </cell>
          <cell r="C152" t="str">
            <v>CUERO COMMUNITY HOSPITAL</v>
          </cell>
          <cell r="D152">
            <v>992915</v>
          </cell>
        </row>
        <row r="153">
          <cell r="A153" t="str">
            <v>450080</v>
          </cell>
          <cell r="B153" t="str">
            <v>138913209</v>
          </cell>
          <cell r="C153" t="str">
            <v>TITUS COUNTY MEMORIAL HOSPITAL</v>
          </cell>
          <cell r="D153">
            <v>3508825</v>
          </cell>
        </row>
        <row r="154">
          <cell r="A154" t="str">
            <v>450565</v>
          </cell>
          <cell r="B154" t="str">
            <v>138950412</v>
          </cell>
          <cell r="C154" t="str">
            <v>PALO PINTO GENERAL HOSPITAL</v>
          </cell>
          <cell r="D154">
            <v>2182634</v>
          </cell>
        </row>
        <row r="155">
          <cell r="A155" t="str">
            <v>450024</v>
          </cell>
          <cell r="B155" t="str">
            <v>138951211</v>
          </cell>
          <cell r="C155" t="str">
            <v>UNIVERSITY MEDICAL CENTER of EL PASO</v>
          </cell>
          <cell r="D155">
            <v>90149158</v>
          </cell>
        </row>
        <row r="156">
          <cell r="A156" t="str">
            <v>450101</v>
          </cell>
          <cell r="B156" t="str">
            <v>138962907</v>
          </cell>
          <cell r="C156" t="str">
            <v>HILLCREST BAPTIST MEDICAL CENTER</v>
          </cell>
          <cell r="D156">
            <v>21613131</v>
          </cell>
        </row>
        <row r="157">
          <cell r="A157" t="str">
            <v>453304</v>
          </cell>
          <cell r="B157" t="str">
            <v>139135109</v>
          </cell>
          <cell r="C157" t="str">
            <v>TEXAS CHILDREN'S HOSPITAL</v>
          </cell>
          <cell r="D157">
            <v>21707266</v>
          </cell>
        </row>
        <row r="158">
          <cell r="A158" t="str">
            <v>450389</v>
          </cell>
          <cell r="B158" t="str">
            <v>139173209</v>
          </cell>
          <cell r="C158" t="str">
            <v>EAST TEXAS MEDICAL CENTER-ATHENS</v>
          </cell>
          <cell r="D158">
            <v>10043486</v>
          </cell>
        </row>
        <row r="159">
          <cell r="A159" t="str">
            <v>450040</v>
          </cell>
          <cell r="B159" t="str">
            <v>139461107</v>
          </cell>
          <cell r="C159" t="str">
            <v>COVENANT HEALTH SYSTEM</v>
          </cell>
          <cell r="D159">
            <v>50015905</v>
          </cell>
        </row>
        <row r="160">
          <cell r="A160" t="str">
            <v>450021</v>
          </cell>
          <cell r="B160" t="str">
            <v>139485012</v>
          </cell>
          <cell r="C160" t="str">
            <v>BAYLOR UNIVERSITY MEDICAL CENTER</v>
          </cell>
          <cell r="D160">
            <v>85941904</v>
          </cell>
        </row>
        <row r="161">
          <cell r="A161" t="str">
            <v>451303</v>
          </cell>
          <cell r="B161" t="str">
            <v>140714001</v>
          </cell>
          <cell r="C161" t="str">
            <v>LIMESTONE MEDICAL CENTER</v>
          </cell>
          <cell r="D161">
            <v>1216791</v>
          </cell>
        </row>
        <row r="162">
          <cell r="A162" t="str">
            <v>451319</v>
          </cell>
          <cell r="B162" t="str">
            <v>141858401</v>
          </cell>
          <cell r="C162" t="str">
            <v>MOTHER FRANCES HOSP - JACKSONVILLE</v>
          </cell>
          <cell r="D162">
            <v>2211253</v>
          </cell>
        </row>
        <row r="163">
          <cell r="A163" t="str">
            <v>450795</v>
          </cell>
          <cell r="B163" t="str">
            <v>147714301</v>
          </cell>
          <cell r="C163" t="str">
            <v>ST. ANTHONY'S HOSPITAL</v>
          </cell>
          <cell r="D163">
            <v>1157682</v>
          </cell>
        </row>
        <row r="164">
          <cell r="A164" t="str">
            <v>450855</v>
          </cell>
          <cell r="B164" t="str">
            <v>154504801</v>
          </cell>
          <cell r="C164" t="str">
            <v>HARLINGEN MEDICAL CENTER</v>
          </cell>
          <cell r="D164">
            <v>5716041</v>
          </cell>
        </row>
        <row r="165">
          <cell r="A165" t="str">
            <v>450058</v>
          </cell>
          <cell r="B165" t="str">
            <v>159156201</v>
          </cell>
          <cell r="C165" t="str">
            <v>BAPTIST HEALTH SYSTEM</v>
          </cell>
          <cell r="D165">
            <v>38697018</v>
          </cell>
        </row>
        <row r="166">
          <cell r="A166" t="str">
            <v>450869</v>
          </cell>
          <cell r="B166" t="str">
            <v>160709501</v>
          </cell>
          <cell r="C166" t="str">
            <v>DOCTORS HOSPITAL AT RENAISSANCE</v>
          </cell>
          <cell r="D166">
            <v>426950</v>
          </cell>
        </row>
        <row r="167">
          <cell r="A167" t="e">
            <v>#N/A</v>
          </cell>
          <cell r="B167" t="str">
            <v>162033801</v>
          </cell>
          <cell r="C167" t="str">
            <v>LAREDO MEDICAL CENTER</v>
          </cell>
          <cell r="D167">
            <v>-1743710</v>
          </cell>
        </row>
        <row r="168">
          <cell r="A168" t="str">
            <v>450028</v>
          </cell>
          <cell r="B168" t="str">
            <v>165241401</v>
          </cell>
          <cell r="C168" t="str">
            <v>VALLEY BAPTIST MC - BROWNSVILLE</v>
          </cell>
          <cell r="D168">
            <v>17189526</v>
          </cell>
        </row>
        <row r="169">
          <cell r="A169" t="str">
            <v>670002</v>
          </cell>
          <cell r="B169" t="str">
            <v>174941801</v>
          </cell>
          <cell r="C169" t="str">
            <v>SOUTH HAMPTON COMMUNITY HOSPITAL</v>
          </cell>
          <cell r="D169">
            <v>5062324</v>
          </cell>
        </row>
        <row r="170">
          <cell r="A170" t="e">
            <v>#N/A</v>
          </cell>
          <cell r="B170" t="str">
            <v>175965601</v>
          </cell>
          <cell r="C170" t="str">
            <v>KINGWOOD PINES HOSPITAL</v>
          </cell>
          <cell r="D170">
            <v>-952998</v>
          </cell>
        </row>
        <row r="171">
          <cell r="A171" t="str">
            <v>670004</v>
          </cell>
          <cell r="B171" t="str">
            <v>176692501</v>
          </cell>
          <cell r="C171" t="str">
            <v>ST MARK'S MEDICAL CENTER</v>
          </cell>
          <cell r="D171">
            <v>1127295</v>
          </cell>
        </row>
        <row r="172">
          <cell r="A172" t="str">
            <v>450214</v>
          </cell>
          <cell r="B172" t="str">
            <v>178815001</v>
          </cell>
          <cell r="C172" t="str">
            <v>SIGNATURE GULF COAST HOSPITAL</v>
          </cell>
          <cell r="D172">
            <v>5376137</v>
          </cell>
        </row>
        <row r="173">
          <cell r="A173" t="str">
            <v>450099</v>
          </cell>
          <cell r="B173" t="str">
            <v>178848102</v>
          </cell>
          <cell r="C173" t="str">
            <v>PAMPA REGIONAL MEDICAL CENTER</v>
          </cell>
          <cell r="D173">
            <v>2172692</v>
          </cell>
        </row>
        <row r="174">
          <cell r="A174" t="str">
            <v>451304</v>
          </cell>
          <cell r="B174" t="str">
            <v>179272301</v>
          </cell>
          <cell r="C174" t="str">
            <v>SCHLEICHER COUNTY MEDICAL</v>
          </cell>
          <cell r="D174">
            <v>593227</v>
          </cell>
        </row>
        <row r="175">
          <cell r="A175" t="str">
            <v>450035</v>
          </cell>
          <cell r="B175" t="str">
            <v>181706601</v>
          </cell>
          <cell r="C175" t="str">
            <v>SJ MEDICAL CENTER LLC</v>
          </cell>
          <cell r="D175">
            <v>15445619</v>
          </cell>
        </row>
        <row r="176">
          <cell r="A176" t="e">
            <v>#N/A</v>
          </cell>
          <cell r="B176" t="str">
            <v>184076101</v>
          </cell>
          <cell r="C176" t="str">
            <v>HICKORY TRAIL HOSPITAL</v>
          </cell>
          <cell r="D176">
            <v>-343851</v>
          </cell>
        </row>
        <row r="177">
          <cell r="A177" t="str">
            <v>453310</v>
          </cell>
          <cell r="B177" t="str">
            <v>186599001</v>
          </cell>
          <cell r="C177" t="str">
            <v>DELL CHILDRENS MEDICAL CENTER</v>
          </cell>
          <cell r="D177">
            <v>3641033</v>
          </cell>
        </row>
        <row r="178">
          <cell r="A178" t="str">
            <v>450347</v>
          </cell>
          <cell r="B178" t="str">
            <v>189791001</v>
          </cell>
          <cell r="C178" t="str">
            <v>HUNTSVILLE MEMORIAL HOSPITAL</v>
          </cell>
          <cell r="D178">
            <v>2269803</v>
          </cell>
        </row>
        <row r="179">
          <cell r="A179" t="str">
            <v>450489</v>
          </cell>
          <cell r="B179" t="str">
            <v>189947801</v>
          </cell>
          <cell r="C179" t="str">
            <v>MEDICAL ARTS HOSPITAL</v>
          </cell>
          <cell r="D179">
            <v>1667411</v>
          </cell>
        </row>
        <row r="180">
          <cell r="A180" t="str">
            <v>450324</v>
          </cell>
          <cell r="B180" t="str">
            <v>194997601</v>
          </cell>
          <cell r="C180" t="str">
            <v>TEXOMA MEDICAL CENTER INC</v>
          </cell>
          <cell r="D180">
            <v>11496553</v>
          </cell>
        </row>
        <row r="181">
          <cell r="A181" t="str">
            <v>451369</v>
          </cell>
          <cell r="B181" t="str">
            <v>197063401</v>
          </cell>
          <cell r="C181" t="str">
            <v>GOLDEN PLAINS COMMUNITY HOSPITAL</v>
          </cell>
          <cell r="D181">
            <v>2164781</v>
          </cell>
        </row>
        <row r="182">
          <cell r="A182" t="str">
            <v>450747</v>
          </cell>
          <cell r="B182">
            <v>121816602</v>
          </cell>
          <cell r="C182" t="str">
            <v>PALESTINE REGIONAL MEDICAL</v>
          </cell>
          <cell r="D182">
            <v>5053357</v>
          </cell>
        </row>
        <row r="183">
          <cell r="A183" t="str">
            <v>450042</v>
          </cell>
          <cell r="B183" t="str">
            <v>121831504</v>
          </cell>
          <cell r="C183" t="str">
            <v>DEPAUL CENTER</v>
          </cell>
          <cell r="D183">
            <v>1457932</v>
          </cell>
        </row>
        <row r="184">
          <cell r="A184" t="str">
            <v>451330</v>
          </cell>
          <cell r="B184" t="str">
            <v>133260309</v>
          </cell>
          <cell r="C184" t="str">
            <v>MEDINA COMMUNITY HOSPITAL</v>
          </cell>
          <cell r="D184">
            <v>2163670</v>
          </cell>
        </row>
        <row r="185">
          <cell r="A185" t="str">
            <v>450755</v>
          </cell>
          <cell r="B185" t="str">
            <v>133258705</v>
          </cell>
          <cell r="C185" t="str">
            <v>METHODIST HOSPITAL-LEVELLAND</v>
          </cell>
          <cell r="D185">
            <v>2447655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SA West"/>
      <sheetName val="Participants"/>
      <sheetName val="Sheet3"/>
      <sheetName val="95% Class Test"/>
      <sheetName val="IGT Sufficiency"/>
      <sheetName val="Hospital Classes"/>
      <sheetName val="MRSA West Actuarial Adjustment"/>
      <sheetName val="Budget Neutrality Adjustment"/>
      <sheetName val="MRSA West Application - 95% C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Non-urban Public Hospital</v>
          </cell>
        </row>
        <row r="3">
          <cell r="B3" t="str">
            <v>Rural Private Hospital</v>
          </cell>
        </row>
        <row r="4">
          <cell r="B4" t="str">
            <v>Rural Public Hospital</v>
          </cell>
        </row>
        <row r="5">
          <cell r="B5" t="str">
            <v>State-owned Hospital</v>
          </cell>
        </row>
        <row r="6">
          <cell r="B6" t="str">
            <v>Urban Public Hospital</v>
          </cell>
        </row>
        <row r="7">
          <cell r="B7" t="str">
            <v>Children's Hospital</v>
          </cell>
        </row>
        <row r="8">
          <cell r="B8" t="str">
            <v>Institution for Mental Disease</v>
          </cell>
        </row>
        <row r="9">
          <cell r="B9" t="str">
            <v>Other</v>
          </cell>
        </row>
      </sheetData>
      <sheetData sheetId="6" refreshError="1"/>
      <sheetData sheetId="7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laims Data"/>
      <sheetName val="Enrollment Data"/>
      <sheetName val="Assumptions"/>
      <sheetName val="Exhibit 1"/>
      <sheetName val="Exhibit 2"/>
      <sheetName val="Exhibit 3"/>
      <sheetName val="Exhibit 4.1"/>
      <sheetName val="Exhibit 4.2"/>
      <sheetName val="dis00"/>
      <sheetName val="Checks"/>
    </sheetNames>
    <sheetDataSet>
      <sheetData sheetId="0" refreshError="1"/>
      <sheetData sheetId="1" refreshError="1"/>
      <sheetData sheetId="2" refreshError="1"/>
      <sheetData sheetId="3">
        <row r="14">
          <cell r="A14" t="str">
            <v>IP Hospital</v>
          </cell>
          <cell r="C14">
            <v>0.05</v>
          </cell>
          <cell r="D14">
            <v>1.1766058325577948</v>
          </cell>
        </row>
        <row r="15">
          <cell r="A15" t="str">
            <v>OP Hospital</v>
          </cell>
          <cell r="C15">
            <v>0.05</v>
          </cell>
          <cell r="D15">
            <v>1.1766058325577948</v>
          </cell>
        </row>
        <row r="16">
          <cell r="A16" t="str">
            <v>Physician</v>
          </cell>
          <cell r="C16">
            <v>0.05</v>
          </cell>
          <cell r="D16">
            <v>1.1766058325577948</v>
          </cell>
        </row>
        <row r="17">
          <cell r="A17" t="str">
            <v>LTC</v>
          </cell>
          <cell r="C17">
            <v>0.05</v>
          </cell>
          <cell r="D17">
            <v>1.1766058325577948</v>
          </cell>
        </row>
        <row r="18">
          <cell r="A18" t="str">
            <v>Physician Supplier</v>
          </cell>
          <cell r="C18">
            <v>0.05</v>
          </cell>
          <cell r="D18">
            <v>1.1766058325577948</v>
          </cell>
        </row>
        <row r="19">
          <cell r="A19" t="str">
            <v>Dental</v>
          </cell>
          <cell r="C19">
            <v>0.05</v>
          </cell>
          <cell r="D19">
            <v>1.1766058325577948</v>
          </cell>
        </row>
        <row r="25">
          <cell r="L25">
            <v>0.2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tals"/>
      <sheetName val="assumptions"/>
      <sheetName val="Bexar"/>
      <sheetName val="Dallas"/>
      <sheetName val="El Paso"/>
      <sheetName val="Harris"/>
      <sheetName val="Hidalgo"/>
      <sheetName val="Jefferson"/>
      <sheetName val="Lubbock"/>
      <sheetName val="MRSA Central"/>
      <sheetName val="MRSA Northeast"/>
      <sheetName val="MRSA West"/>
      <sheetName val="Nueces"/>
      <sheetName val="Tarrant"/>
      <sheetName val="Travis"/>
    </sheetNames>
    <sheetDataSet>
      <sheetData sheetId="0">
        <row r="7">
          <cell r="B7">
            <v>8.2900000000000001E-2</v>
          </cell>
        </row>
      </sheetData>
      <sheetData sheetId="1">
        <row r="7">
          <cell r="B7">
            <v>8.2900000000000001E-2</v>
          </cell>
        </row>
        <row r="8">
          <cell r="B8">
            <v>8.5400000000000004E-2</v>
          </cell>
        </row>
      </sheetData>
      <sheetData sheetId="2">
        <row r="5">
          <cell r="A5" t="str">
            <v>Childrens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A5" t="str">
            <v>Childrens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Schedule 3"/>
      <sheetName val="Hospital Data"/>
      <sheetName val="Hospital Data 2"/>
      <sheetName val="Sched3-Cost Rept Collection"/>
      <sheetName val="Sched3-Cost Rept Hospital Costs"/>
      <sheetName val="Sched3-Cost Rept Uninsured Cost"/>
      <sheetName val="Sched3-CostReptUninsured(IMDEx)"/>
      <sheetName val="Sched 3-HSL"/>
      <sheetName val="Sched 3-HSL No Other Insurance"/>
      <sheetName val="Sched 3-HSL(IMD Exclusion)"/>
      <sheetName val="Sched 3-HSL(IMD Exclusion)No OI"/>
      <sheetName val="Sched3HSL prepopdata"/>
      <sheetName val="2018 Medicaid Claims Data"/>
      <sheetName val="C Part I B Part I G-2"/>
      <sheetName val="S-3 Part I D-1 D-4"/>
      <sheetName val="PrePop"/>
      <sheetName val="Sched 3 HSL DSH Report"/>
      <sheetName val="UC Report"/>
      <sheetName val="2018 Master Contact List"/>
      <sheetName val="Data All Providers 2018"/>
      <sheetName val="B Part I Col 24"/>
      <sheetName val="C Part I 4"/>
      <sheetName val="C Part I 6"/>
      <sheetName val="C Part I 7"/>
      <sheetName val="C Part I 8"/>
      <sheetName val="D-1 Col 1 Ln 26"/>
      <sheetName val="D-4 Col 1&amp;2 Ln61 66 62"/>
      <sheetName val="S-3 Part I Col 8"/>
      <sheetName val="G-2 Col 1&amp;3 Ln28"/>
      <sheetName val="GME Payments2016"/>
      <sheetName val="MCO Day Adjustment (subtract)"/>
      <sheetName val="FFS Day Adjustment (subtract)"/>
      <sheetName val="FFS PPE Adjustment (add)"/>
      <sheetName val="MCO PPE Adjustment (add)"/>
      <sheetName val="SDA Adjustment Percentages"/>
      <sheetName val="Cost Report Settlements"/>
      <sheetName val="Master TPI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6"/>
      <sheetName val="A7I"/>
      <sheetName val="A7III"/>
      <sheetName val="A8"/>
      <sheetName val="A81"/>
      <sheetName val="A82"/>
      <sheetName val="A83I"/>
      <sheetName val="A83III"/>
      <sheetName val="A83V"/>
      <sheetName val="A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UPL"/>
      <sheetName val="Henry3"/>
      <sheetName val="DIS00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IP Wind-Down Revised Dec 2020"/>
      <sheetName val="Base Payment Calculation"/>
      <sheetName val="Original NAIP Wind-down"/>
      <sheetName val="NAIP 2017-2021"/>
    </sheetNames>
    <sheetDataSet>
      <sheetData sheetId="0"/>
      <sheetData sheetId="1">
        <row r="7">
          <cell r="P7">
            <v>1520552135.786649</v>
          </cell>
        </row>
        <row r="16">
          <cell r="P16">
            <v>4734086895.4000139</v>
          </cell>
        </row>
        <row r="25">
          <cell r="P25">
            <v>3430977126.2057171</v>
          </cell>
        </row>
        <row r="34">
          <cell r="P34">
            <v>3171920893.3746977</v>
          </cell>
        </row>
        <row r="44">
          <cell r="B44">
            <v>2687442766.1293721</v>
          </cell>
          <cell r="E44">
            <v>1904580090.8742027</v>
          </cell>
          <cell r="H44">
            <v>1316654773.5457983</v>
          </cell>
        </row>
      </sheetData>
      <sheetData sheetId="2"/>
      <sheetData sheetId="3">
        <row r="1">
          <cell r="A1" t="str">
            <v>TPI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ar"/>
      <sheetName val="Analysis"/>
      <sheetName val="Hospital Classes"/>
      <sheetName val="IGT Sufficiency"/>
      <sheetName val="Bexar Actuarial Adjustment"/>
      <sheetName val="Budget Neutrality Adjustment"/>
      <sheetName val="Data Validation"/>
    </sheetNames>
    <sheetDataSet>
      <sheetData sheetId="0">
        <row r="19">
          <cell r="M19">
            <v>154840451.74021089</v>
          </cell>
        </row>
      </sheetData>
      <sheetData sheetId="1"/>
      <sheetData sheetId="2"/>
      <sheetData sheetId="3"/>
      <sheetData sheetId="4">
        <row r="19">
          <cell r="M19">
            <v>154840451.74021089</v>
          </cell>
        </row>
      </sheetData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Hospital Data"/>
      <sheetName val="Hospital Data 2"/>
      <sheetName val="Medicare Cost Report"/>
      <sheetName val="Sched 3-Charity Costs"/>
      <sheetName val="Sched 3-CostReptCharity"/>
      <sheetName val="Sched 4-DSH State Pmt Cap"/>
      <sheetName val="Sched 4 Cost Rept Cost Calc"/>
      <sheetName val="Sched 4 Cost Rept UninsuredCost"/>
      <sheetName val="404 Report Medicaid Claims Data"/>
      <sheetName val="Medicaid Claims Data"/>
      <sheetName val="C Part I B Part I G-2"/>
      <sheetName val="S-3 Part I D-1 D-4"/>
      <sheetName val="Prepop"/>
      <sheetName val="Master TPI"/>
      <sheetName val="Master Contact List"/>
      <sheetName val="Data All Providers"/>
      <sheetName val="B Part I Col 24"/>
      <sheetName val="C Part I Col 4"/>
      <sheetName val="C Part I Col 6"/>
      <sheetName val="C Part I Col 7"/>
      <sheetName val="C Part I Col 8"/>
      <sheetName val="D-1 Col 1 Ln 26"/>
      <sheetName val="D-4 Col 1&amp;2 Ln61 66 62"/>
      <sheetName val="S-3 Part I Col 8"/>
      <sheetName val="WS_S10"/>
      <sheetName val="G-2 Col 1&amp;3 Ln28"/>
      <sheetName val="GME Payments"/>
      <sheetName val="MCO Day Adjustment (subtract)"/>
      <sheetName val="FFS Day Adjustment (subtract)"/>
      <sheetName val="FFS PPE Adjustment (add)"/>
      <sheetName val="MCO PPE Adjustment (add)"/>
      <sheetName val="FFS IP Xover Day Adj (subtract)"/>
      <sheetName val="MCO IP Xover Day Adj (subtract)"/>
      <sheetName val="UHRIP Adj"/>
      <sheetName val="Cost Report Settlements"/>
      <sheetName val="FFS Rural Pymts SDA Adj"/>
      <sheetName val="MCORural SDA Adjustments"/>
    </sheetNames>
    <sheetDataSet>
      <sheetData sheetId="0">
        <row r="5">
          <cell r="C5" t="str">
            <v>Waiting for a TPI</v>
          </cell>
        </row>
        <row r="9">
          <cell r="C9" t="str">
            <v>Waiting for a TPI</v>
          </cell>
        </row>
        <row r="11">
          <cell r="C11" t="str">
            <v>Waiting for a TPI</v>
          </cell>
        </row>
        <row r="13">
          <cell r="C13"/>
        </row>
        <row r="15">
          <cell r="E15" t="str">
            <v>Waiting for a TPI</v>
          </cell>
        </row>
        <row r="32">
          <cell r="E32" t="str">
            <v>Waiting for a TPI</v>
          </cell>
        </row>
        <row r="34">
          <cell r="E34" t="str">
            <v>Waiting for a TPI</v>
          </cell>
        </row>
        <row r="36">
          <cell r="C36">
            <v>10</v>
          </cell>
          <cell r="E36" t="str">
            <v>Waiting for a TPI</v>
          </cell>
        </row>
        <row r="38">
          <cell r="C38" t="str">
            <v>2021 (10/1/2020 - 9/30/2021)</v>
          </cell>
          <cell r="E38" t="str">
            <v>Waiting for a TPI</v>
          </cell>
        </row>
        <row r="42">
          <cell r="C42" t="str">
            <v>2019 (10/1/2018 - 9/30/2019)</v>
          </cell>
        </row>
      </sheetData>
      <sheetData sheetId="1"/>
      <sheetData sheetId="2"/>
      <sheetData sheetId="3"/>
      <sheetData sheetId="4"/>
      <sheetData sheetId="5">
        <row r="64">
          <cell r="I64"/>
        </row>
        <row r="85">
          <cell r="I85">
            <v>0</v>
          </cell>
        </row>
        <row r="105">
          <cell r="I105">
            <v>0</v>
          </cell>
        </row>
        <row r="125">
          <cell r="G125">
            <v>0</v>
          </cell>
        </row>
      </sheetData>
      <sheetData sheetId="6"/>
      <sheetData sheetId="7"/>
      <sheetData sheetId="8"/>
      <sheetData sheetId="9"/>
      <sheetData sheetId="10">
        <row r="24">
          <cell r="B24">
            <v>1.05747422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Progress Summary"/>
      <sheetName val="Macros"/>
      <sheetName val="1 - Imported Files"/>
      <sheetName val="0 - Template Checks"/>
      <sheetName val="Checks"/>
      <sheetName val="2 - Report Card"/>
      <sheetName val="Application Tracker"/>
      <sheetName val="UC Summary"/>
      <sheetName val="3 - Review Tracker"/>
      <sheetName val="HSL Info"/>
      <sheetName val="DSH QUAL."/>
      <sheetName val="Contact Info"/>
      <sheetName val="SCH 2 SUM"/>
      <sheetName val="Certification"/>
      <sheetName val="Cost Summary"/>
      <sheetName val="Adjustments Summary"/>
      <sheetName val="Schedule 1"/>
      <sheetName val="Schedule 2 "/>
      <sheetName val="Schedule 3"/>
      <sheetName val="Sched3-DSH2013Application"/>
      <sheetName val="HHSC Requested info."/>
      <sheetName val="HHSC Requested info. 2"/>
      <sheetName val="Sched3-Cost Rept Collection"/>
      <sheetName val="Sched3-Cost Rept Hospital Costs"/>
      <sheetName val="Sched3-Cost Rept Uninsured Cost"/>
      <sheetName val="Sched 3-HSL"/>
      <sheetName val="Sched 3-HSL (UC)"/>
      <sheetName val="DSH"/>
      <sheetName val="Pharmacies"/>
      <sheetName val="NonDSH 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L3" t="str">
            <v>Non-DSH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 - List of Template Checks"/>
      <sheetName val="STEP 1 - Module"/>
      <sheetName val="1 - List of Imported Files"/>
      <sheetName val="2 - Report Card"/>
      <sheetName val="3 - Review Tracker"/>
      <sheetName val="UC Payments"/>
      <sheetName val="Checks"/>
      <sheetName val="Certification Check"/>
      <sheetName val="Data -&gt;"/>
      <sheetName val="Certification"/>
      <sheetName val="Cost Summary"/>
      <sheetName val="Sched1-Instructions"/>
      <sheetName val="Cost Center Crosswalk"/>
      <sheetName val="Schedule 1"/>
      <sheetName val="Schedule 2"/>
      <sheetName val="Schedule 3"/>
      <sheetName val="Sched3-Instructions"/>
      <sheetName val="Sched3-Cost Rept Collection"/>
      <sheetName val="Sched3-DSH2012Application"/>
      <sheetName val="Sched3-Cost Rept Hospital Costs"/>
      <sheetName val="Sched3-Cost Rept Uninsured Cost"/>
      <sheetName val="Sched3-DSH HSL"/>
      <sheetName val="DSH2012 HOSPITAL COSTRPTPERIOD"/>
      <sheetName val="Non-DSH"/>
      <sheetName val="DSH"/>
      <sheetName val="Pharmacies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J3" t="str">
            <v>DSH</v>
          </cell>
        </row>
        <row r="35">
          <cell r="F35" t="str">
            <v>NA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 Final Reconciliation"/>
      <sheetName val="UC Final Reconciliation wo OI"/>
      <sheetName val="UC Final Recon wo OI and MCR"/>
      <sheetName val="IMD"/>
      <sheetName val="Other Payments"/>
      <sheetName val="Provider List"/>
      <sheetName val="DSH Results w Addendum"/>
      <sheetName val="TPL Analysis"/>
      <sheetName val="Austin Summary"/>
      <sheetName val="Big Spring Summary"/>
      <sheetName val="El Paso Summary"/>
      <sheetName val="North Texas Summary"/>
      <sheetName val="Rio Grande Summary"/>
      <sheetName val="Rusk Summary"/>
      <sheetName val="San Antonio Summary"/>
      <sheetName val="Terrell Summary"/>
    </sheetNames>
    <sheetDataSet>
      <sheetData sheetId="0" refreshError="1"/>
      <sheetData sheetId="1" refreshError="1"/>
      <sheetData sheetId="2"/>
      <sheetData sheetId="3">
        <row r="3">
          <cell r="A3">
            <v>454000</v>
          </cell>
        </row>
      </sheetData>
      <sheetData sheetId="4" refreshError="1"/>
      <sheetData sheetId="5">
        <row r="2">
          <cell r="B2">
            <v>450558</v>
          </cell>
        </row>
      </sheetData>
      <sheetData sheetId="6">
        <row r="5">
          <cell r="C5">
            <v>450002</v>
          </cell>
        </row>
      </sheetData>
      <sheetData sheetId="7" refreshError="1"/>
      <sheetData sheetId="8">
        <row r="22">
          <cell r="N22">
            <v>40817</v>
          </cell>
          <cell r="P22">
            <v>41182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BE735-9E44-4765-A5C3-E482BDAA7AEE}">
  <sheetPr>
    <tabColor rgb="FF7030A0"/>
  </sheetPr>
  <dimension ref="A1:D19"/>
  <sheetViews>
    <sheetView tabSelected="1" workbookViewId="0">
      <selection activeCell="B7" sqref="B7"/>
    </sheetView>
  </sheetViews>
  <sheetFormatPr defaultRowHeight="15" x14ac:dyDescent="0.25"/>
  <cols>
    <col min="1" max="1" width="22.42578125" customWidth="1"/>
    <col min="2" max="2" width="15.28515625" bestFit="1" customWidth="1"/>
    <col min="3" max="3" width="14.140625" customWidth="1"/>
    <col min="4" max="4" width="17.140625" customWidth="1"/>
  </cols>
  <sheetData>
    <row r="1" spans="1:4" ht="18.75" x14ac:dyDescent="0.3">
      <c r="A1" s="3" t="s">
        <v>181</v>
      </c>
    </row>
    <row r="2" spans="1:4" ht="18.75" x14ac:dyDescent="0.3">
      <c r="A2" s="3" t="s">
        <v>334</v>
      </c>
    </row>
    <row r="3" spans="1:4" ht="18.75" x14ac:dyDescent="0.3">
      <c r="A3" s="3" t="s">
        <v>185</v>
      </c>
    </row>
    <row r="4" spans="1:4" ht="19.5" thickBot="1" x14ac:dyDescent="0.35">
      <c r="A4" s="3"/>
    </row>
    <row r="5" spans="1:4" ht="15.75" thickBot="1" x14ac:dyDescent="0.3">
      <c r="A5" s="24" t="s">
        <v>162</v>
      </c>
      <c r="B5" s="37">
        <f>SUM(B7:B19)</f>
        <v>13558680.109999998</v>
      </c>
      <c r="C5" s="37">
        <f t="shared" ref="C5:D5" si="0">SUM(C7:C19)</f>
        <v>6779340.4699999988</v>
      </c>
      <c r="D5" s="38">
        <f t="shared" si="0"/>
        <v>6779339.6400000006</v>
      </c>
    </row>
    <row r="6" spans="1:4" ht="45" x14ac:dyDescent="0.25">
      <c r="A6" s="23" t="s">
        <v>2</v>
      </c>
      <c r="B6" s="25" t="s">
        <v>179</v>
      </c>
      <c r="C6" s="25" t="s">
        <v>178</v>
      </c>
      <c r="D6" s="26" t="s">
        <v>177</v>
      </c>
    </row>
    <row r="7" spans="1:4" x14ac:dyDescent="0.25">
      <c r="A7" s="1" t="s">
        <v>170</v>
      </c>
      <c r="B7" s="33">
        <f>SUMIF('IGT by Provider'!$C:$C,'IGT by SDA'!$A7,'IGT by Provider'!D:D)</f>
        <v>461579.33999999997</v>
      </c>
      <c r="C7" s="33">
        <f>SUMIF('IGT by Provider'!$C:$C,'IGT by SDA'!$A7,'IGT by Provider'!E:E)</f>
        <v>230789.68</v>
      </c>
      <c r="D7" s="34">
        <f>SUMIF('IGT by Provider'!$C:$C,'IGT by SDA'!$A7,'IGT by Provider'!F:F)</f>
        <v>230789.66000000003</v>
      </c>
    </row>
    <row r="8" spans="1:4" x14ac:dyDescent="0.25">
      <c r="A8" s="1" t="s">
        <v>175</v>
      </c>
      <c r="B8" s="33">
        <f>SUMIF('IGT by Provider'!$C:$C,'IGT by SDA'!$A8,'IGT by Provider'!D:D)</f>
        <v>584077.86</v>
      </c>
      <c r="C8" s="33">
        <f>SUMIF('IGT by Provider'!$C:$C,'IGT by SDA'!$A8,'IGT by Provider'!E:E)</f>
        <v>292038.94</v>
      </c>
      <c r="D8" s="34">
        <f>SUMIF('IGT by Provider'!$C:$C,'IGT by SDA'!$A8,'IGT by Provider'!F:F)</f>
        <v>292038.92</v>
      </c>
    </row>
    <row r="9" spans="1:4" x14ac:dyDescent="0.25">
      <c r="A9" s="1" t="s">
        <v>174</v>
      </c>
      <c r="B9" s="33">
        <f>SUMIF('IGT by Provider'!$C:$C,'IGT by SDA'!$A9,'IGT by Provider'!D:D)</f>
        <v>16405.009999999998</v>
      </c>
      <c r="C9" s="33">
        <f>SUMIF('IGT by Provider'!$C:$C,'IGT by SDA'!$A9,'IGT by Provider'!E:E)</f>
        <v>8202.51</v>
      </c>
      <c r="D9" s="34">
        <f>SUMIF('IGT by Provider'!$C:$C,'IGT by SDA'!$A9,'IGT by Provider'!F:F)</f>
        <v>8202.4999999999982</v>
      </c>
    </row>
    <row r="10" spans="1:4" x14ac:dyDescent="0.25">
      <c r="A10" s="1" t="s">
        <v>169</v>
      </c>
      <c r="B10" s="33">
        <f>SUMIF('IGT by Provider'!$C:$C,'IGT by SDA'!$A10,'IGT by Provider'!D:D)</f>
        <v>191589.59000000003</v>
      </c>
      <c r="C10" s="33">
        <f>SUMIF('IGT by Provider'!$C:$C,'IGT by SDA'!$A10,'IGT by Provider'!E:E)</f>
        <v>95794.81</v>
      </c>
      <c r="D10" s="34">
        <f>SUMIF('IGT by Provider'!$C:$C,'IGT by SDA'!$A10,'IGT by Provider'!F:F)</f>
        <v>95794.780000000013</v>
      </c>
    </row>
    <row r="11" spans="1:4" x14ac:dyDescent="0.25">
      <c r="A11" s="1" t="s">
        <v>168</v>
      </c>
      <c r="B11" s="33">
        <f>SUMIF('IGT by Provider'!$C:$C,'IGT by SDA'!$A11,'IGT by Provider'!D:D)</f>
        <v>183403.6</v>
      </c>
      <c r="C11" s="33">
        <f>SUMIF('IGT by Provider'!$C:$C,'IGT by SDA'!$A11,'IGT by Provider'!E:E)</f>
        <v>91701.81</v>
      </c>
      <c r="D11" s="34">
        <f>SUMIF('IGT by Provider'!$C:$C,'IGT by SDA'!$A11,'IGT by Provider'!F:F)</f>
        <v>91701.79</v>
      </c>
    </row>
    <row r="12" spans="1:4" x14ac:dyDescent="0.25">
      <c r="A12" s="1" t="s">
        <v>173</v>
      </c>
      <c r="B12" s="33">
        <f>SUMIF('IGT by Provider'!$C:$C,'IGT by SDA'!$A12,'IGT by Provider'!D:D)</f>
        <v>197647.21000000002</v>
      </c>
      <c r="C12" s="33">
        <f>SUMIF('IGT by Provider'!$C:$C,'IGT by SDA'!$A12,'IGT by Provider'!E:E)</f>
        <v>98823.62</v>
      </c>
      <c r="D12" s="34">
        <f>SUMIF('IGT by Provider'!$C:$C,'IGT by SDA'!$A12,'IGT by Provider'!F:F)</f>
        <v>98823.590000000011</v>
      </c>
    </row>
    <row r="13" spans="1:4" x14ac:dyDescent="0.25">
      <c r="A13" s="1" t="s">
        <v>172</v>
      </c>
      <c r="B13" s="33">
        <f>SUMIF('IGT by Provider'!$C:$C,'IGT by SDA'!$A13,'IGT by Provider'!D:D)</f>
        <v>1522016.19</v>
      </c>
      <c r="C13" s="33">
        <f>SUMIF('IGT by Provider'!$C:$C,'IGT by SDA'!$A13,'IGT by Provider'!E:E)</f>
        <v>761008.11999999988</v>
      </c>
      <c r="D13" s="34">
        <f>SUMIF('IGT by Provider'!$C:$C,'IGT by SDA'!$A13,'IGT by Provider'!F:F)</f>
        <v>761008.07</v>
      </c>
    </row>
    <row r="14" spans="1:4" x14ac:dyDescent="0.25">
      <c r="A14" s="1" t="s">
        <v>167</v>
      </c>
      <c r="B14" s="33">
        <f>SUMIF('IGT by Provider'!$C:$C,'IGT by SDA'!$A14,'IGT by Provider'!D:D)</f>
        <v>2461949.2400000002</v>
      </c>
      <c r="C14" s="33">
        <f>SUMIF('IGT by Provider'!$C:$C,'IGT by SDA'!$A14,'IGT by Provider'!E:E)</f>
        <v>1230974.6900000002</v>
      </c>
      <c r="D14" s="34">
        <f>SUMIF('IGT by Provider'!$C:$C,'IGT by SDA'!$A14,'IGT by Provider'!F:F)</f>
        <v>1230974.5500000003</v>
      </c>
    </row>
    <row r="15" spans="1:4" x14ac:dyDescent="0.25">
      <c r="A15" s="1" t="s">
        <v>166</v>
      </c>
      <c r="B15" s="33">
        <f>SUMIF('IGT by Provider'!$C:$C,'IGT by SDA'!$A15,'IGT by Provider'!D:D)</f>
        <v>2220316.41</v>
      </c>
      <c r="C15" s="33">
        <f>SUMIF('IGT by Provider'!$C:$C,'IGT by SDA'!$A15,'IGT by Provider'!E:E)</f>
        <v>1110158.24</v>
      </c>
      <c r="D15" s="34">
        <f>SUMIF('IGT by Provider'!$C:$C,'IGT by SDA'!$A15,'IGT by Provider'!F:F)</f>
        <v>1110158.17</v>
      </c>
    </row>
    <row r="16" spans="1:4" x14ac:dyDescent="0.25">
      <c r="A16" s="1" t="s">
        <v>165</v>
      </c>
      <c r="B16" s="33">
        <f>SUMIF('IGT by Provider'!$C:$C,'IGT by SDA'!$A16,'IGT by Provider'!D:D)</f>
        <v>4338781.2599999979</v>
      </c>
      <c r="C16" s="33">
        <f>SUMIF('IGT by Provider'!$C:$C,'IGT by SDA'!$A16,'IGT by Provider'!E:E)</f>
        <v>2169390.7899999991</v>
      </c>
      <c r="D16" s="34">
        <f>SUMIF('IGT by Provider'!$C:$C,'IGT by SDA'!$A16,'IGT by Provider'!F:F)</f>
        <v>2169390.4699999993</v>
      </c>
    </row>
    <row r="17" spans="1:4" x14ac:dyDescent="0.25">
      <c r="A17" s="1" t="s">
        <v>164</v>
      </c>
      <c r="B17" s="33">
        <f>SUMIF('IGT by Provider'!$C:$C,'IGT by SDA'!$A17,'IGT by Provider'!D:D)</f>
        <v>723636.16999999993</v>
      </c>
      <c r="C17" s="33">
        <f>SUMIF('IGT by Provider'!$C:$C,'IGT by SDA'!$A17,'IGT by Provider'!E:E)</f>
        <v>361818.1</v>
      </c>
      <c r="D17" s="34">
        <f>SUMIF('IGT by Provider'!$C:$C,'IGT by SDA'!$A17,'IGT by Provider'!F:F)</f>
        <v>361818.06999999995</v>
      </c>
    </row>
    <row r="18" spans="1:4" x14ac:dyDescent="0.25">
      <c r="A18" s="1" t="s">
        <v>171</v>
      </c>
      <c r="B18" s="33">
        <f>SUMIF('IGT by Provider'!$C:$C,'IGT by SDA'!$A18,'IGT by Provider'!D:D)</f>
        <v>31867.57</v>
      </c>
      <c r="C18" s="33">
        <f>SUMIF('IGT by Provider'!$C:$C,'IGT by SDA'!$A18,'IGT by Provider'!E:E)</f>
        <v>15933.79</v>
      </c>
      <c r="D18" s="34">
        <f>SUMIF('IGT by Provider'!$C:$C,'IGT by SDA'!$A18,'IGT by Provider'!F:F)</f>
        <v>15933.779999999999</v>
      </c>
    </row>
    <row r="19" spans="1:4" ht="15.75" thickBot="1" x14ac:dyDescent="0.3">
      <c r="A19" s="2" t="s">
        <v>163</v>
      </c>
      <c r="B19" s="35">
        <f>SUMIF('IGT by Provider'!$C:$C,'IGT by SDA'!$A19,'IGT by Provider'!D:D)</f>
        <v>625410.66</v>
      </c>
      <c r="C19" s="35">
        <f>SUMIF('IGT by Provider'!$C:$C,'IGT by SDA'!$A19,'IGT by Provider'!E:E)</f>
        <v>312705.37</v>
      </c>
      <c r="D19" s="36">
        <f>SUMIF('IGT by Provider'!$C:$C,'IGT by SDA'!$A19,'IGT by Provider'!F:F)</f>
        <v>312705.29000000004</v>
      </c>
    </row>
  </sheetData>
  <pageMargins left="0.7" right="0.7" top="0.75" bottom="0.75" header="0.3" footer="0.3"/>
  <pageSetup orientation="portrait" r:id="rId1"/>
  <headerFooter>
    <oddHeader>&amp;LRAPPS
Year 2&amp;C&amp;A</oddHeader>
    <oddFooter>&amp;CUpdated June 14,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4E961-C0A3-4FF4-820C-F3DC06BBA9B8}">
  <sheetPr>
    <tabColor rgb="FF7030A0"/>
    <pageSetUpPr fitToPage="1"/>
  </sheetPr>
  <dimension ref="A1:F181"/>
  <sheetViews>
    <sheetView workbookViewId="0">
      <selection activeCell="E6" sqref="E6"/>
    </sheetView>
  </sheetViews>
  <sheetFormatPr defaultRowHeight="15" x14ac:dyDescent="0.25"/>
  <cols>
    <col min="1" max="1" width="13.140625" style="5" customWidth="1"/>
    <col min="2" max="2" width="29.42578125" style="5" customWidth="1"/>
    <col min="3" max="3" width="16.42578125" style="5" customWidth="1"/>
    <col min="4" max="4" width="17.42578125" customWidth="1"/>
    <col min="5" max="5" width="13.85546875" customWidth="1"/>
    <col min="6" max="6" width="14.140625" customWidth="1"/>
  </cols>
  <sheetData>
    <row r="1" spans="1:6" ht="21" x14ac:dyDescent="0.35">
      <c r="A1" s="8" t="s">
        <v>181</v>
      </c>
    </row>
    <row r="2" spans="1:6" ht="21" x14ac:dyDescent="0.35">
      <c r="A2" s="8" t="s">
        <v>334</v>
      </c>
    </row>
    <row r="3" spans="1:6" ht="19.5" thickBot="1" x14ac:dyDescent="0.35">
      <c r="A3" s="4" t="s">
        <v>180</v>
      </c>
      <c r="B3" s="4"/>
      <c r="C3" s="4"/>
      <c r="D3" s="27"/>
      <c r="E3" s="27"/>
      <c r="F3" s="27"/>
    </row>
    <row r="4" spans="1:6" ht="15.75" thickBot="1" x14ac:dyDescent="0.3">
      <c r="A4" s="21" t="s">
        <v>162</v>
      </c>
      <c r="B4" s="22"/>
      <c r="C4" s="22"/>
      <c r="D4" s="19">
        <f>SUM(D6:D180)</f>
        <v>13558680.110000005</v>
      </c>
      <c r="E4" s="19">
        <f t="shared" ref="E4:F4" si="0">SUM(E6:E180)</f>
        <v>6779340.4699999969</v>
      </c>
      <c r="F4" s="20">
        <f t="shared" si="0"/>
        <v>6779339.6399999997</v>
      </c>
    </row>
    <row r="5" spans="1:6" ht="75.75" thickBot="1" x14ac:dyDescent="0.3">
      <c r="A5" s="14" t="s">
        <v>1</v>
      </c>
      <c r="B5" s="15" t="s">
        <v>0</v>
      </c>
      <c r="C5" s="16" t="s">
        <v>2</v>
      </c>
      <c r="D5" s="17" t="s">
        <v>182</v>
      </c>
      <c r="E5" s="17" t="s">
        <v>183</v>
      </c>
      <c r="F5" s="18" t="s">
        <v>184</v>
      </c>
    </row>
    <row r="6" spans="1:6" ht="30" x14ac:dyDescent="0.25">
      <c r="A6" s="28" t="s">
        <v>28</v>
      </c>
      <c r="B6" s="29" t="s">
        <v>188</v>
      </c>
      <c r="C6" s="30" t="s">
        <v>165</v>
      </c>
      <c r="D6" s="31">
        <v>34610.300000000003</v>
      </c>
      <c r="E6" s="31">
        <v>17305.150000000001</v>
      </c>
      <c r="F6" s="32">
        <v>17305.150000000001</v>
      </c>
    </row>
    <row r="7" spans="1:6" ht="30" x14ac:dyDescent="0.25">
      <c r="A7" s="6" t="s">
        <v>47</v>
      </c>
      <c r="B7" s="39" t="s">
        <v>189</v>
      </c>
      <c r="C7" s="40" t="s">
        <v>165</v>
      </c>
      <c r="D7" s="41">
        <v>20834.23</v>
      </c>
      <c r="E7" s="41">
        <v>10417.120000000001</v>
      </c>
      <c r="F7" s="10">
        <v>10417.109999999999</v>
      </c>
    </row>
    <row r="8" spans="1:6" ht="30" x14ac:dyDescent="0.25">
      <c r="A8" s="6" t="s">
        <v>98</v>
      </c>
      <c r="B8" s="39" t="s">
        <v>190</v>
      </c>
      <c r="C8" s="40" t="s">
        <v>165</v>
      </c>
      <c r="D8" s="41">
        <v>140161.5</v>
      </c>
      <c r="E8" s="41">
        <v>70080.75</v>
      </c>
      <c r="F8" s="10">
        <v>70080.75</v>
      </c>
    </row>
    <row r="9" spans="1:6" x14ac:dyDescent="0.25">
      <c r="A9" s="6" t="s">
        <v>38</v>
      </c>
      <c r="B9" s="39" t="s">
        <v>191</v>
      </c>
      <c r="C9" s="40" t="s">
        <v>165</v>
      </c>
      <c r="D9" s="41">
        <v>2084.15</v>
      </c>
      <c r="E9" s="41">
        <v>1042.08</v>
      </c>
      <c r="F9" s="10">
        <v>1042.0700000000002</v>
      </c>
    </row>
    <row r="10" spans="1:6" ht="30" x14ac:dyDescent="0.25">
      <c r="A10" s="6" t="s">
        <v>53</v>
      </c>
      <c r="B10" s="39" t="s">
        <v>192</v>
      </c>
      <c r="C10" s="40" t="s">
        <v>165</v>
      </c>
      <c r="D10" s="41">
        <v>249831.71</v>
      </c>
      <c r="E10" s="41">
        <v>124915.86</v>
      </c>
      <c r="F10" s="10">
        <v>124915.84999999999</v>
      </c>
    </row>
    <row r="11" spans="1:6" ht="45" x14ac:dyDescent="0.25">
      <c r="A11" s="6" t="s">
        <v>138</v>
      </c>
      <c r="B11" s="39" t="s">
        <v>193</v>
      </c>
      <c r="C11" s="40" t="s">
        <v>167</v>
      </c>
      <c r="D11" s="41">
        <v>76108.570000000007</v>
      </c>
      <c r="E11" s="41">
        <v>38054.29</v>
      </c>
      <c r="F11" s="10">
        <v>38054.280000000006</v>
      </c>
    </row>
    <row r="12" spans="1:6" ht="45" x14ac:dyDescent="0.25">
      <c r="A12" s="6" t="s">
        <v>122</v>
      </c>
      <c r="B12" s="39" t="s">
        <v>194</v>
      </c>
      <c r="C12" s="40" t="s">
        <v>167</v>
      </c>
      <c r="D12" s="41">
        <v>55137.29</v>
      </c>
      <c r="E12" s="41">
        <v>27568.65</v>
      </c>
      <c r="F12" s="10">
        <v>27568.639999999999</v>
      </c>
    </row>
    <row r="13" spans="1:6" ht="45" x14ac:dyDescent="0.25">
      <c r="A13" s="6" t="s">
        <v>112</v>
      </c>
      <c r="B13" s="39" t="s">
        <v>195</v>
      </c>
      <c r="C13" s="40" t="s">
        <v>173</v>
      </c>
      <c r="D13" s="41">
        <v>25002.6</v>
      </c>
      <c r="E13" s="41">
        <v>12501.3</v>
      </c>
      <c r="F13" s="10">
        <v>12501.3</v>
      </c>
    </row>
    <row r="14" spans="1:6" x14ac:dyDescent="0.25">
      <c r="A14" s="6" t="s">
        <v>95</v>
      </c>
      <c r="B14" s="39" t="s">
        <v>196</v>
      </c>
      <c r="C14" s="40" t="s">
        <v>165</v>
      </c>
      <c r="D14" s="41">
        <v>122073.29</v>
      </c>
      <c r="E14" s="41">
        <v>61036.65</v>
      </c>
      <c r="F14" s="10">
        <v>61036.639999999992</v>
      </c>
    </row>
    <row r="15" spans="1:6" ht="45" x14ac:dyDescent="0.25">
      <c r="A15" s="6" t="s">
        <v>142</v>
      </c>
      <c r="B15" s="39" t="s">
        <v>197</v>
      </c>
      <c r="C15" s="40" t="s">
        <v>165</v>
      </c>
      <c r="D15" s="41">
        <v>299542.62</v>
      </c>
      <c r="E15" s="41">
        <v>149771.31</v>
      </c>
      <c r="F15" s="10">
        <v>149771.31</v>
      </c>
    </row>
    <row r="16" spans="1:6" x14ac:dyDescent="0.25">
      <c r="A16" s="6" t="s">
        <v>81</v>
      </c>
      <c r="B16" s="39" t="s">
        <v>198</v>
      </c>
      <c r="C16" s="40" t="s">
        <v>166</v>
      </c>
      <c r="D16" s="41">
        <v>13136.83</v>
      </c>
      <c r="E16" s="41">
        <v>6568.42</v>
      </c>
      <c r="F16" s="10">
        <v>6568.41</v>
      </c>
    </row>
    <row r="17" spans="1:6" ht="30" x14ac:dyDescent="0.25">
      <c r="A17" s="6" t="s">
        <v>35</v>
      </c>
      <c r="B17" s="39" t="s">
        <v>199</v>
      </c>
      <c r="C17" s="40" t="s">
        <v>165</v>
      </c>
      <c r="D17" s="41">
        <v>26086.13</v>
      </c>
      <c r="E17" s="41">
        <v>13043.07</v>
      </c>
      <c r="F17" s="10">
        <v>13043.060000000001</v>
      </c>
    </row>
    <row r="18" spans="1:6" ht="30" x14ac:dyDescent="0.25">
      <c r="A18" s="6" t="s">
        <v>45</v>
      </c>
      <c r="B18" s="39" t="s">
        <v>200</v>
      </c>
      <c r="C18" s="40" t="s">
        <v>165</v>
      </c>
      <c r="D18" s="41">
        <v>25572.51</v>
      </c>
      <c r="E18" s="41">
        <v>12786.26</v>
      </c>
      <c r="F18" s="10">
        <v>12786.249999999998</v>
      </c>
    </row>
    <row r="19" spans="1:6" ht="30" x14ac:dyDescent="0.25">
      <c r="A19" s="6" t="s">
        <v>146</v>
      </c>
      <c r="B19" s="39" t="s">
        <v>201</v>
      </c>
      <c r="C19" s="40" t="s">
        <v>165</v>
      </c>
      <c r="D19" s="41">
        <v>177125.93</v>
      </c>
      <c r="E19" s="41">
        <v>88562.97</v>
      </c>
      <c r="F19" s="10">
        <v>88562.959999999992</v>
      </c>
    </row>
    <row r="20" spans="1:6" ht="45" x14ac:dyDescent="0.25">
      <c r="A20" s="6" t="s">
        <v>56</v>
      </c>
      <c r="B20" s="39" t="s">
        <v>202</v>
      </c>
      <c r="C20" s="40" t="s">
        <v>165</v>
      </c>
      <c r="D20" s="41">
        <v>34658.29</v>
      </c>
      <c r="E20" s="41">
        <v>17329.150000000001</v>
      </c>
      <c r="F20" s="10">
        <v>17329.14</v>
      </c>
    </row>
    <row r="21" spans="1:6" ht="30" x14ac:dyDescent="0.25">
      <c r="A21" s="6" t="s">
        <v>51</v>
      </c>
      <c r="B21" s="39" t="s">
        <v>203</v>
      </c>
      <c r="C21" s="40" t="s">
        <v>165</v>
      </c>
      <c r="D21" s="41">
        <v>212290.76</v>
      </c>
      <c r="E21" s="41">
        <v>106145.38</v>
      </c>
      <c r="F21" s="10">
        <v>106145.38</v>
      </c>
    </row>
    <row r="22" spans="1:6" x14ac:dyDescent="0.25">
      <c r="A22" s="6" t="s">
        <v>100</v>
      </c>
      <c r="B22" s="39" t="s">
        <v>204</v>
      </c>
      <c r="C22" s="40" t="s">
        <v>165</v>
      </c>
      <c r="D22" s="41">
        <v>29466.2</v>
      </c>
      <c r="E22" s="41">
        <v>14733.1</v>
      </c>
      <c r="F22" s="10">
        <v>14733.1</v>
      </c>
    </row>
    <row r="23" spans="1:6" ht="45" x14ac:dyDescent="0.25">
      <c r="A23" s="6" t="s">
        <v>17</v>
      </c>
      <c r="B23" s="39" t="s">
        <v>205</v>
      </c>
      <c r="C23" s="40" t="s">
        <v>166</v>
      </c>
      <c r="D23" s="41">
        <v>126108.84</v>
      </c>
      <c r="E23" s="41">
        <v>63054.42</v>
      </c>
      <c r="F23" s="10">
        <v>63054.42</v>
      </c>
    </row>
    <row r="24" spans="1:6" ht="30" x14ac:dyDescent="0.25">
      <c r="A24" s="6" t="s">
        <v>15</v>
      </c>
      <c r="B24" s="39" t="s">
        <v>206</v>
      </c>
      <c r="C24" s="40" t="s">
        <v>165</v>
      </c>
      <c r="D24" s="41">
        <v>79143.149999999994</v>
      </c>
      <c r="E24" s="41">
        <v>39571.58</v>
      </c>
      <c r="F24" s="10">
        <v>39571.569999999992</v>
      </c>
    </row>
    <row r="25" spans="1:6" ht="30" x14ac:dyDescent="0.25">
      <c r="A25" s="6" t="s">
        <v>65</v>
      </c>
      <c r="B25" s="39" t="s">
        <v>207</v>
      </c>
      <c r="C25" s="40" t="s">
        <v>166</v>
      </c>
      <c r="D25" s="41">
        <v>111269.58</v>
      </c>
      <c r="E25" s="41">
        <v>55634.79</v>
      </c>
      <c r="F25" s="10">
        <v>55634.79</v>
      </c>
    </row>
    <row r="26" spans="1:6" ht="30" x14ac:dyDescent="0.25">
      <c r="A26" s="6" t="s">
        <v>136</v>
      </c>
      <c r="B26" s="39" t="s">
        <v>208</v>
      </c>
      <c r="C26" s="40" t="s">
        <v>171</v>
      </c>
      <c r="D26" s="41">
        <v>31867.57</v>
      </c>
      <c r="E26" s="41">
        <v>15933.79</v>
      </c>
      <c r="F26" s="10">
        <v>15933.779999999999</v>
      </c>
    </row>
    <row r="27" spans="1:6" x14ac:dyDescent="0.25">
      <c r="A27" s="6" t="s">
        <v>158</v>
      </c>
      <c r="B27" s="39" t="s">
        <v>209</v>
      </c>
      <c r="C27" s="40" t="s">
        <v>167</v>
      </c>
      <c r="D27" s="41">
        <v>191235.6</v>
      </c>
      <c r="E27" s="41">
        <v>95617.8</v>
      </c>
      <c r="F27" s="10">
        <v>95617.8</v>
      </c>
    </row>
    <row r="28" spans="1:6" ht="30" x14ac:dyDescent="0.25">
      <c r="A28" s="6" t="s">
        <v>70</v>
      </c>
      <c r="B28" s="39" t="s">
        <v>210</v>
      </c>
      <c r="C28" s="40" t="s">
        <v>172</v>
      </c>
      <c r="D28" s="41">
        <v>84592.66</v>
      </c>
      <c r="E28" s="41">
        <v>42296.33</v>
      </c>
      <c r="F28" s="10">
        <v>42296.33</v>
      </c>
    </row>
    <row r="29" spans="1:6" ht="45" x14ac:dyDescent="0.25">
      <c r="A29" s="6" t="s">
        <v>84</v>
      </c>
      <c r="B29" s="39" t="s">
        <v>211</v>
      </c>
      <c r="C29" s="40" t="s">
        <v>165</v>
      </c>
      <c r="D29" s="41">
        <v>22036.02</v>
      </c>
      <c r="E29" s="41">
        <v>11018.01</v>
      </c>
      <c r="F29" s="10">
        <v>11018.01</v>
      </c>
    </row>
    <row r="30" spans="1:6" ht="30" x14ac:dyDescent="0.25">
      <c r="A30" s="6" t="s">
        <v>121</v>
      </c>
      <c r="B30" s="39" t="s">
        <v>212</v>
      </c>
      <c r="C30" s="40" t="s">
        <v>165</v>
      </c>
      <c r="D30" s="41">
        <v>18091.2</v>
      </c>
      <c r="E30" s="41">
        <v>9045.6</v>
      </c>
      <c r="F30" s="10">
        <v>9045.6</v>
      </c>
    </row>
    <row r="31" spans="1:6" ht="45" x14ac:dyDescent="0.25">
      <c r="A31" s="6" t="s">
        <v>86</v>
      </c>
      <c r="B31" s="39" t="s">
        <v>213</v>
      </c>
      <c r="C31" s="40" t="s">
        <v>165</v>
      </c>
      <c r="D31" s="41">
        <v>16307.82</v>
      </c>
      <c r="E31" s="41">
        <v>8153.91</v>
      </c>
      <c r="F31" s="10">
        <v>8153.91</v>
      </c>
    </row>
    <row r="32" spans="1:6" ht="30" x14ac:dyDescent="0.25">
      <c r="A32" s="6" t="s">
        <v>96</v>
      </c>
      <c r="B32" s="39" t="s">
        <v>214</v>
      </c>
      <c r="C32" s="40" t="s">
        <v>167</v>
      </c>
      <c r="D32" s="41">
        <v>288993.39</v>
      </c>
      <c r="E32" s="41">
        <v>144496.70000000001</v>
      </c>
      <c r="F32" s="10">
        <v>144496.69</v>
      </c>
    </row>
    <row r="33" spans="1:6" ht="30" x14ac:dyDescent="0.25">
      <c r="A33" s="6" t="s">
        <v>150</v>
      </c>
      <c r="B33" s="39" t="s">
        <v>215</v>
      </c>
      <c r="C33" s="40" t="s">
        <v>167</v>
      </c>
      <c r="D33" s="41">
        <v>5800.03</v>
      </c>
      <c r="E33" s="41">
        <v>2900.02</v>
      </c>
      <c r="F33" s="10">
        <v>2900.0099999999998</v>
      </c>
    </row>
    <row r="34" spans="1:6" ht="30" x14ac:dyDescent="0.25">
      <c r="A34" s="6" t="s">
        <v>151</v>
      </c>
      <c r="B34" s="39" t="s">
        <v>216</v>
      </c>
      <c r="C34" s="40" t="s">
        <v>165</v>
      </c>
      <c r="D34" s="41">
        <v>59158.400000000001</v>
      </c>
      <c r="E34" s="41">
        <v>29579.200000000001</v>
      </c>
      <c r="F34" s="10">
        <v>29579.200000000001</v>
      </c>
    </row>
    <row r="35" spans="1:6" ht="30" x14ac:dyDescent="0.25">
      <c r="A35" s="6" t="s">
        <v>143</v>
      </c>
      <c r="B35" s="39" t="s">
        <v>217</v>
      </c>
      <c r="C35" s="40" t="s">
        <v>165</v>
      </c>
      <c r="D35" s="41">
        <v>16502.38</v>
      </c>
      <c r="E35" s="41">
        <v>8251.19</v>
      </c>
      <c r="F35" s="10">
        <v>8251.19</v>
      </c>
    </row>
    <row r="36" spans="1:6" ht="30" x14ac:dyDescent="0.25">
      <c r="A36" s="6" t="s">
        <v>106</v>
      </c>
      <c r="B36" s="39" t="s">
        <v>218</v>
      </c>
      <c r="C36" s="40" t="s">
        <v>165</v>
      </c>
      <c r="D36" s="41">
        <v>24127.17</v>
      </c>
      <c r="E36" s="41">
        <v>12063.59</v>
      </c>
      <c r="F36" s="10">
        <v>12063.579999999998</v>
      </c>
    </row>
    <row r="37" spans="1:6" ht="30" x14ac:dyDescent="0.25">
      <c r="A37" s="6" t="s">
        <v>49</v>
      </c>
      <c r="B37" s="39" t="s">
        <v>219</v>
      </c>
      <c r="C37" s="40" t="s">
        <v>173</v>
      </c>
      <c r="D37" s="41">
        <v>21230.77</v>
      </c>
      <c r="E37" s="41">
        <v>10615.39</v>
      </c>
      <c r="F37" s="10">
        <v>10615.380000000001</v>
      </c>
    </row>
    <row r="38" spans="1:6" ht="45" x14ac:dyDescent="0.25">
      <c r="A38" s="6" t="s">
        <v>90</v>
      </c>
      <c r="B38" s="39" t="s">
        <v>220</v>
      </c>
      <c r="C38" s="40" t="s">
        <v>165</v>
      </c>
      <c r="D38" s="41">
        <v>165140.43</v>
      </c>
      <c r="E38" s="41">
        <v>82570.22</v>
      </c>
      <c r="F38" s="10">
        <v>82570.209999999992</v>
      </c>
    </row>
    <row r="39" spans="1:6" ht="45" x14ac:dyDescent="0.25">
      <c r="A39" s="6" t="s">
        <v>58</v>
      </c>
      <c r="B39" s="39" t="s">
        <v>221</v>
      </c>
      <c r="C39" s="40" t="s">
        <v>165</v>
      </c>
      <c r="D39" s="41">
        <v>99294.35</v>
      </c>
      <c r="E39" s="41">
        <v>49647.18</v>
      </c>
      <c r="F39" s="10">
        <v>49647.170000000006</v>
      </c>
    </row>
    <row r="40" spans="1:6" ht="30" x14ac:dyDescent="0.25">
      <c r="A40" s="6" t="s">
        <v>64</v>
      </c>
      <c r="B40" s="39" t="s">
        <v>222</v>
      </c>
      <c r="C40" s="40" t="s">
        <v>165</v>
      </c>
      <c r="D40" s="41">
        <v>41204.46</v>
      </c>
      <c r="E40" s="41">
        <v>20602.23</v>
      </c>
      <c r="F40" s="10">
        <v>20602.23</v>
      </c>
    </row>
    <row r="41" spans="1:6" ht="45" x14ac:dyDescent="0.25">
      <c r="A41" s="6" t="s">
        <v>22</v>
      </c>
      <c r="B41" s="39" t="s">
        <v>223</v>
      </c>
      <c r="C41" s="40" t="s">
        <v>165</v>
      </c>
      <c r="D41" s="41">
        <v>47486.04</v>
      </c>
      <c r="E41" s="41">
        <v>23743.02</v>
      </c>
      <c r="F41" s="10">
        <v>23743.02</v>
      </c>
    </row>
    <row r="42" spans="1:6" ht="30" x14ac:dyDescent="0.25">
      <c r="A42" s="6" t="s">
        <v>68</v>
      </c>
      <c r="B42" s="39" t="s">
        <v>224</v>
      </c>
      <c r="C42" s="40" t="s">
        <v>165</v>
      </c>
      <c r="D42" s="41">
        <v>21085.69</v>
      </c>
      <c r="E42" s="41">
        <v>10542.85</v>
      </c>
      <c r="F42" s="10">
        <v>10542.839999999998</v>
      </c>
    </row>
    <row r="43" spans="1:6" ht="45" x14ac:dyDescent="0.25">
      <c r="A43" s="6" t="s">
        <v>97</v>
      </c>
      <c r="B43" s="39" t="s">
        <v>225</v>
      </c>
      <c r="C43" s="40" t="s">
        <v>165</v>
      </c>
      <c r="D43" s="41">
        <v>47191.77</v>
      </c>
      <c r="E43" s="41">
        <v>23595.89</v>
      </c>
      <c r="F43" s="10">
        <v>23595.879999999997</v>
      </c>
    </row>
    <row r="44" spans="1:6" ht="45" x14ac:dyDescent="0.25">
      <c r="A44" s="6" t="s">
        <v>134</v>
      </c>
      <c r="B44" s="39" t="s">
        <v>226</v>
      </c>
      <c r="C44" s="40" t="s">
        <v>165</v>
      </c>
      <c r="D44" s="41">
        <v>23706.9</v>
      </c>
      <c r="E44" s="41">
        <v>11853.45</v>
      </c>
      <c r="F44" s="10">
        <v>11853.45</v>
      </c>
    </row>
    <row r="45" spans="1:6" x14ac:dyDescent="0.25">
      <c r="A45" s="6" t="s">
        <v>36</v>
      </c>
      <c r="B45" s="39" t="s">
        <v>227</v>
      </c>
      <c r="C45" s="40" t="s">
        <v>165</v>
      </c>
      <c r="D45" s="41">
        <v>62204.79</v>
      </c>
      <c r="E45" s="41">
        <v>31102.400000000001</v>
      </c>
      <c r="F45" s="10">
        <v>31102.39</v>
      </c>
    </row>
    <row r="46" spans="1:6" ht="30" x14ac:dyDescent="0.25">
      <c r="A46" s="6" t="s">
        <v>130</v>
      </c>
      <c r="B46" s="39" t="s">
        <v>228</v>
      </c>
      <c r="C46" s="40" t="s">
        <v>166</v>
      </c>
      <c r="D46" s="41">
        <v>56075.03</v>
      </c>
      <c r="E46" s="41">
        <v>28037.52</v>
      </c>
      <c r="F46" s="10">
        <v>28037.51</v>
      </c>
    </row>
    <row r="47" spans="1:6" x14ac:dyDescent="0.25">
      <c r="A47" s="6" t="s">
        <v>94</v>
      </c>
      <c r="B47" s="39" t="s">
        <v>229</v>
      </c>
      <c r="C47" s="40" t="s">
        <v>165</v>
      </c>
      <c r="D47" s="41">
        <v>24265.38</v>
      </c>
      <c r="E47" s="41">
        <v>12132.69</v>
      </c>
      <c r="F47" s="10">
        <v>12132.69</v>
      </c>
    </row>
    <row r="48" spans="1:6" ht="45" x14ac:dyDescent="0.25">
      <c r="A48" s="6" t="s">
        <v>109</v>
      </c>
      <c r="B48" s="39" t="s">
        <v>230</v>
      </c>
      <c r="C48" s="40" t="s">
        <v>167</v>
      </c>
      <c r="D48" s="41">
        <v>104710</v>
      </c>
      <c r="E48" s="41">
        <v>52355</v>
      </c>
      <c r="F48" s="10">
        <v>52355</v>
      </c>
    </row>
    <row r="49" spans="1:6" ht="30" x14ac:dyDescent="0.25">
      <c r="A49" s="6" t="s">
        <v>27</v>
      </c>
      <c r="B49" s="39" t="s">
        <v>231</v>
      </c>
      <c r="C49" s="40" t="s">
        <v>167</v>
      </c>
      <c r="D49" s="41">
        <v>89620.56</v>
      </c>
      <c r="E49" s="41">
        <v>44810.28</v>
      </c>
      <c r="F49" s="10">
        <v>44810.28</v>
      </c>
    </row>
    <row r="50" spans="1:6" ht="30" x14ac:dyDescent="0.25">
      <c r="A50" s="6" t="s">
        <v>29</v>
      </c>
      <c r="B50" s="39" t="s">
        <v>232</v>
      </c>
      <c r="C50" s="40" t="s">
        <v>165</v>
      </c>
      <c r="D50" s="41">
        <v>24165.85</v>
      </c>
      <c r="E50" s="41">
        <v>12082.93</v>
      </c>
      <c r="F50" s="10">
        <v>12082.919999999998</v>
      </c>
    </row>
    <row r="51" spans="1:6" ht="30" x14ac:dyDescent="0.25">
      <c r="A51" s="6" t="s">
        <v>26</v>
      </c>
      <c r="B51" s="39" t="s">
        <v>233</v>
      </c>
      <c r="C51" s="40" t="s">
        <v>165</v>
      </c>
      <c r="D51" s="41">
        <v>7829.53</v>
      </c>
      <c r="E51" s="41">
        <v>3914.77</v>
      </c>
      <c r="F51" s="10">
        <v>3914.7599999999998</v>
      </c>
    </row>
    <row r="52" spans="1:6" ht="45" x14ac:dyDescent="0.25">
      <c r="A52" s="6" t="s">
        <v>31</v>
      </c>
      <c r="B52" s="39" t="s">
        <v>186</v>
      </c>
      <c r="C52" s="40" t="s">
        <v>167</v>
      </c>
      <c r="D52" s="41">
        <v>81970.679999999993</v>
      </c>
      <c r="E52" s="41">
        <v>40985.339999999997</v>
      </c>
      <c r="F52" s="10">
        <v>40985.339999999997</v>
      </c>
    </row>
    <row r="53" spans="1:6" ht="30" x14ac:dyDescent="0.25">
      <c r="A53" s="6" t="s">
        <v>57</v>
      </c>
      <c r="B53" s="39" t="s">
        <v>234</v>
      </c>
      <c r="C53" s="40" t="s">
        <v>172</v>
      </c>
      <c r="D53" s="41">
        <v>167385.03</v>
      </c>
      <c r="E53" s="41">
        <v>83692.52</v>
      </c>
      <c r="F53" s="10">
        <v>83692.509999999995</v>
      </c>
    </row>
    <row r="54" spans="1:6" ht="30" x14ac:dyDescent="0.25">
      <c r="A54" s="6" t="s">
        <v>92</v>
      </c>
      <c r="B54" s="39" t="s">
        <v>235</v>
      </c>
      <c r="C54" s="40" t="s">
        <v>165</v>
      </c>
      <c r="D54" s="41">
        <v>12933.46</v>
      </c>
      <c r="E54" s="41">
        <v>6466.73</v>
      </c>
      <c r="F54" s="10">
        <v>6466.73</v>
      </c>
    </row>
    <row r="55" spans="1:6" ht="30" x14ac:dyDescent="0.25">
      <c r="A55" s="6" t="s">
        <v>141</v>
      </c>
      <c r="B55" s="39" t="s">
        <v>236</v>
      </c>
      <c r="C55" s="40" t="s">
        <v>165</v>
      </c>
      <c r="D55" s="41">
        <v>76185.88</v>
      </c>
      <c r="E55" s="41">
        <v>38092.94</v>
      </c>
      <c r="F55" s="10">
        <v>38092.94</v>
      </c>
    </row>
    <row r="56" spans="1:6" ht="30" x14ac:dyDescent="0.25">
      <c r="A56" s="6" t="s">
        <v>148</v>
      </c>
      <c r="B56" s="39" t="s">
        <v>237</v>
      </c>
      <c r="C56" s="40" t="s">
        <v>165</v>
      </c>
      <c r="D56" s="41">
        <v>73625.149999999994</v>
      </c>
      <c r="E56" s="41">
        <v>36812.58</v>
      </c>
      <c r="F56" s="10">
        <v>36812.569999999992</v>
      </c>
    </row>
    <row r="57" spans="1:6" ht="30" x14ac:dyDescent="0.25">
      <c r="A57" s="6" t="s">
        <v>93</v>
      </c>
      <c r="B57" s="39" t="s">
        <v>238</v>
      </c>
      <c r="C57" s="40" t="s">
        <v>165</v>
      </c>
      <c r="D57" s="41">
        <v>40776.99</v>
      </c>
      <c r="E57" s="41">
        <v>20388.5</v>
      </c>
      <c r="F57" s="10">
        <v>20388.489999999998</v>
      </c>
    </row>
    <row r="58" spans="1:6" ht="30" x14ac:dyDescent="0.25">
      <c r="A58" s="6" t="s">
        <v>74</v>
      </c>
      <c r="B58" s="39" t="s">
        <v>239</v>
      </c>
      <c r="C58" s="40" t="s">
        <v>165</v>
      </c>
      <c r="D58" s="41">
        <v>62938.83</v>
      </c>
      <c r="E58" s="41">
        <v>31469.42</v>
      </c>
      <c r="F58" s="10">
        <v>31469.410000000003</v>
      </c>
    </row>
    <row r="59" spans="1:6" ht="30" x14ac:dyDescent="0.25">
      <c r="A59" s="6" t="s">
        <v>76</v>
      </c>
      <c r="B59" s="39" t="s">
        <v>240</v>
      </c>
      <c r="C59" s="40" t="s">
        <v>165</v>
      </c>
      <c r="D59" s="41">
        <v>119644.06</v>
      </c>
      <c r="E59" s="41">
        <v>59822.03</v>
      </c>
      <c r="F59" s="10">
        <v>59822.03</v>
      </c>
    </row>
    <row r="60" spans="1:6" ht="30" x14ac:dyDescent="0.25">
      <c r="A60" s="6" t="s">
        <v>72</v>
      </c>
      <c r="B60" s="39" t="s">
        <v>241</v>
      </c>
      <c r="C60" s="40" t="s">
        <v>165</v>
      </c>
      <c r="D60" s="41">
        <v>67401.009999999995</v>
      </c>
      <c r="E60" s="41">
        <v>33700.51</v>
      </c>
      <c r="F60" s="10">
        <v>33700.499999999993</v>
      </c>
    </row>
    <row r="61" spans="1:6" x14ac:dyDescent="0.25">
      <c r="A61" s="6" t="s">
        <v>5</v>
      </c>
      <c r="B61" s="39" t="s">
        <v>187</v>
      </c>
      <c r="C61" s="40" t="s">
        <v>175</v>
      </c>
      <c r="D61" s="41">
        <v>23986.94</v>
      </c>
      <c r="E61" s="41">
        <v>11993.47</v>
      </c>
      <c r="F61" s="10">
        <v>11993.47</v>
      </c>
    </row>
    <row r="62" spans="1:6" ht="30" x14ac:dyDescent="0.25">
      <c r="A62" s="6" t="s">
        <v>82</v>
      </c>
      <c r="B62" s="39" t="s">
        <v>242</v>
      </c>
      <c r="C62" s="40" t="s">
        <v>166</v>
      </c>
      <c r="D62" s="41">
        <v>27864.17</v>
      </c>
      <c r="E62" s="41">
        <v>13932.09</v>
      </c>
      <c r="F62" s="10">
        <v>13932.079999999998</v>
      </c>
    </row>
    <row r="63" spans="1:6" ht="30" x14ac:dyDescent="0.25">
      <c r="A63" s="6" t="s">
        <v>85</v>
      </c>
      <c r="B63" s="39" t="s">
        <v>243</v>
      </c>
      <c r="C63" s="40" t="s">
        <v>165</v>
      </c>
      <c r="D63" s="41">
        <v>7422.69</v>
      </c>
      <c r="E63" s="41">
        <v>3711.35</v>
      </c>
      <c r="F63" s="10">
        <v>3711.3399999999997</v>
      </c>
    </row>
    <row r="64" spans="1:6" ht="45" x14ac:dyDescent="0.25">
      <c r="A64" s="6" t="s">
        <v>139</v>
      </c>
      <c r="B64" s="39" t="s">
        <v>244</v>
      </c>
      <c r="C64" s="40" t="s">
        <v>165</v>
      </c>
      <c r="D64" s="41">
        <v>64169.279999999999</v>
      </c>
      <c r="E64" s="41">
        <v>32084.639999999999</v>
      </c>
      <c r="F64" s="10">
        <v>32084.639999999999</v>
      </c>
    </row>
    <row r="65" spans="1:6" ht="30" x14ac:dyDescent="0.25">
      <c r="A65" s="6" t="s">
        <v>71</v>
      </c>
      <c r="B65" s="39" t="s">
        <v>245</v>
      </c>
      <c r="C65" s="40" t="s">
        <v>165</v>
      </c>
      <c r="D65" s="41">
        <v>146200.48000000001</v>
      </c>
      <c r="E65" s="41">
        <v>73100.240000000005</v>
      </c>
      <c r="F65" s="10">
        <v>73100.240000000005</v>
      </c>
    </row>
    <row r="66" spans="1:6" ht="30" x14ac:dyDescent="0.25">
      <c r="A66" s="6" t="s">
        <v>83</v>
      </c>
      <c r="B66" s="39" t="s">
        <v>246</v>
      </c>
      <c r="C66" s="40" t="s">
        <v>172</v>
      </c>
      <c r="D66" s="41">
        <v>195052.98</v>
      </c>
      <c r="E66" s="41">
        <v>97526.49</v>
      </c>
      <c r="F66" s="10">
        <v>97526.49</v>
      </c>
    </row>
    <row r="67" spans="1:6" ht="30" x14ac:dyDescent="0.25">
      <c r="A67" s="6" t="s">
        <v>25</v>
      </c>
      <c r="B67" s="39" t="s">
        <v>247</v>
      </c>
      <c r="C67" s="40" t="s">
        <v>172</v>
      </c>
      <c r="D67" s="41">
        <v>101719.92</v>
      </c>
      <c r="E67" s="41">
        <v>50859.96</v>
      </c>
      <c r="F67" s="10">
        <v>50859.96</v>
      </c>
    </row>
    <row r="68" spans="1:6" ht="30" x14ac:dyDescent="0.25">
      <c r="A68" s="6" t="s">
        <v>105</v>
      </c>
      <c r="B68" s="39" t="s">
        <v>248</v>
      </c>
      <c r="C68" s="40" t="s">
        <v>172</v>
      </c>
      <c r="D68" s="41">
        <v>200736.62</v>
      </c>
      <c r="E68" s="41">
        <v>100368.31</v>
      </c>
      <c r="F68" s="10">
        <v>100368.31</v>
      </c>
    </row>
    <row r="69" spans="1:6" ht="45" x14ac:dyDescent="0.25">
      <c r="A69" s="6" t="s">
        <v>67</v>
      </c>
      <c r="B69" s="39" t="s">
        <v>249</v>
      </c>
      <c r="C69" s="40" t="s">
        <v>172</v>
      </c>
      <c r="D69" s="41">
        <v>186694.79</v>
      </c>
      <c r="E69" s="41">
        <v>93347.4</v>
      </c>
      <c r="F69" s="10">
        <v>93347.390000000014</v>
      </c>
    </row>
    <row r="70" spans="1:6" ht="30" x14ac:dyDescent="0.25">
      <c r="A70" s="6" t="s">
        <v>131</v>
      </c>
      <c r="B70" s="39" t="s">
        <v>250</v>
      </c>
      <c r="C70" s="40" t="s">
        <v>172</v>
      </c>
      <c r="D70" s="41">
        <v>290428.90999999997</v>
      </c>
      <c r="E70" s="41">
        <v>145214.46</v>
      </c>
      <c r="F70" s="10">
        <v>145214.44999999998</v>
      </c>
    </row>
    <row r="71" spans="1:6" ht="45" x14ac:dyDescent="0.25">
      <c r="A71" s="6" t="s">
        <v>20</v>
      </c>
      <c r="B71" s="39" t="s">
        <v>251</v>
      </c>
      <c r="C71" s="40" t="s">
        <v>172</v>
      </c>
      <c r="D71" s="41">
        <v>168993.4</v>
      </c>
      <c r="E71" s="41">
        <v>84496.7</v>
      </c>
      <c r="F71" s="10">
        <v>84496.7</v>
      </c>
    </row>
    <row r="72" spans="1:6" ht="30" x14ac:dyDescent="0.25">
      <c r="A72" s="6" t="s">
        <v>60</v>
      </c>
      <c r="B72" s="39" t="s">
        <v>252</v>
      </c>
      <c r="C72" s="40" t="s">
        <v>168</v>
      </c>
      <c r="D72" s="41">
        <v>58195.65</v>
      </c>
      <c r="E72" s="41">
        <v>29097.83</v>
      </c>
      <c r="F72" s="10">
        <v>29097.82</v>
      </c>
    </row>
    <row r="73" spans="1:6" ht="30" x14ac:dyDescent="0.25">
      <c r="A73" s="6" t="s">
        <v>16</v>
      </c>
      <c r="B73" s="39" t="s">
        <v>252</v>
      </c>
      <c r="C73" s="40" t="s">
        <v>168</v>
      </c>
      <c r="D73" s="41">
        <v>104313.45</v>
      </c>
      <c r="E73" s="41">
        <v>52156.73</v>
      </c>
      <c r="F73" s="10">
        <v>52156.719999999994</v>
      </c>
    </row>
    <row r="74" spans="1:6" x14ac:dyDescent="0.25">
      <c r="A74" s="6" t="s">
        <v>44</v>
      </c>
      <c r="B74" s="39" t="s">
        <v>253</v>
      </c>
      <c r="C74" s="40" t="s">
        <v>164</v>
      </c>
      <c r="D74" s="41">
        <v>28435.66</v>
      </c>
      <c r="E74" s="41">
        <v>14217.83</v>
      </c>
      <c r="F74" s="10">
        <v>14217.83</v>
      </c>
    </row>
    <row r="75" spans="1:6" x14ac:dyDescent="0.25">
      <c r="A75" s="6" t="s">
        <v>73</v>
      </c>
      <c r="B75" s="39" t="s">
        <v>254</v>
      </c>
      <c r="C75" s="40" t="s">
        <v>164</v>
      </c>
      <c r="D75" s="41">
        <v>10635.07</v>
      </c>
      <c r="E75" s="41">
        <v>5317.54</v>
      </c>
      <c r="F75" s="10">
        <v>5317.53</v>
      </c>
    </row>
    <row r="76" spans="1:6" ht="30" x14ac:dyDescent="0.25">
      <c r="A76" s="6" t="s">
        <v>103</v>
      </c>
      <c r="B76" s="39" t="s">
        <v>255</v>
      </c>
      <c r="C76" s="40" t="s">
        <v>166</v>
      </c>
      <c r="D76" s="41">
        <v>76886.240000000005</v>
      </c>
      <c r="E76" s="41">
        <v>38443.120000000003</v>
      </c>
      <c r="F76" s="10">
        <v>38443.120000000003</v>
      </c>
    </row>
    <row r="77" spans="1:6" ht="30" x14ac:dyDescent="0.25">
      <c r="A77" s="6" t="s">
        <v>77</v>
      </c>
      <c r="B77" s="39" t="s">
        <v>256</v>
      </c>
      <c r="C77" s="40" t="s">
        <v>165</v>
      </c>
      <c r="D77" s="41">
        <v>6881.48</v>
      </c>
      <c r="E77" s="41">
        <v>3440.74</v>
      </c>
      <c r="F77" s="10">
        <v>3440.74</v>
      </c>
    </row>
    <row r="78" spans="1:6" ht="30" x14ac:dyDescent="0.25">
      <c r="A78" s="6" t="s">
        <v>63</v>
      </c>
      <c r="B78" s="39" t="s">
        <v>257</v>
      </c>
      <c r="C78" s="40" t="s">
        <v>166</v>
      </c>
      <c r="D78" s="41">
        <v>85345.36</v>
      </c>
      <c r="E78" s="41">
        <v>42672.68</v>
      </c>
      <c r="F78" s="10">
        <v>42672.68</v>
      </c>
    </row>
    <row r="79" spans="1:6" ht="30" x14ac:dyDescent="0.25">
      <c r="A79" s="6" t="s">
        <v>156</v>
      </c>
      <c r="B79" s="39" t="s">
        <v>258</v>
      </c>
      <c r="C79" s="40" t="s">
        <v>166</v>
      </c>
      <c r="D79" s="41">
        <v>290294.21999999997</v>
      </c>
      <c r="E79" s="41">
        <v>145147.10999999999</v>
      </c>
      <c r="F79" s="10">
        <v>145147.10999999999</v>
      </c>
    </row>
    <row r="80" spans="1:6" ht="45" x14ac:dyDescent="0.25">
      <c r="A80" s="6" t="s">
        <v>19</v>
      </c>
      <c r="B80" s="39" t="s">
        <v>259</v>
      </c>
      <c r="C80" s="40" t="s">
        <v>166</v>
      </c>
      <c r="D80" s="41">
        <v>23653.45</v>
      </c>
      <c r="E80" s="41">
        <v>11826.73</v>
      </c>
      <c r="F80" s="10">
        <v>11826.720000000001</v>
      </c>
    </row>
    <row r="81" spans="1:6" ht="45" x14ac:dyDescent="0.25">
      <c r="A81" s="6" t="s">
        <v>128</v>
      </c>
      <c r="B81" s="39" t="s">
        <v>259</v>
      </c>
      <c r="C81" s="40" t="s">
        <v>166</v>
      </c>
      <c r="D81" s="41">
        <v>97421.15</v>
      </c>
      <c r="E81" s="41">
        <v>48710.58</v>
      </c>
      <c r="F81" s="10">
        <v>48710.569999999992</v>
      </c>
    </row>
    <row r="82" spans="1:6" ht="45" x14ac:dyDescent="0.25">
      <c r="A82" s="6" t="s">
        <v>159</v>
      </c>
      <c r="B82" s="39" t="s">
        <v>259</v>
      </c>
      <c r="C82" s="40" t="s">
        <v>166</v>
      </c>
      <c r="D82" s="41">
        <v>708537.44</v>
      </c>
      <c r="E82" s="41">
        <v>354268.72</v>
      </c>
      <c r="F82" s="10">
        <v>354268.72</v>
      </c>
    </row>
    <row r="83" spans="1:6" ht="30" x14ac:dyDescent="0.25">
      <c r="A83" s="6" t="s">
        <v>80</v>
      </c>
      <c r="B83" s="39" t="s">
        <v>260</v>
      </c>
      <c r="C83" s="40" t="s">
        <v>166</v>
      </c>
      <c r="D83" s="41">
        <v>290526.21000000002</v>
      </c>
      <c r="E83" s="41">
        <v>145263.10999999999</v>
      </c>
      <c r="F83" s="10">
        <v>145263.10000000003</v>
      </c>
    </row>
    <row r="84" spans="1:6" ht="30" x14ac:dyDescent="0.25">
      <c r="A84" s="6" t="s">
        <v>43</v>
      </c>
      <c r="B84" s="39" t="s">
        <v>261</v>
      </c>
      <c r="C84" s="40" t="s">
        <v>166</v>
      </c>
      <c r="D84" s="41">
        <v>126758.58</v>
      </c>
      <c r="E84" s="41">
        <v>63379.29</v>
      </c>
      <c r="F84" s="10">
        <v>63379.29</v>
      </c>
    </row>
    <row r="85" spans="1:6" ht="30" x14ac:dyDescent="0.25">
      <c r="A85" s="6" t="s">
        <v>50</v>
      </c>
      <c r="B85" s="39" t="s">
        <v>261</v>
      </c>
      <c r="C85" s="40" t="s">
        <v>166</v>
      </c>
      <c r="D85" s="41">
        <v>67612.28</v>
      </c>
      <c r="E85" s="41">
        <v>33806.14</v>
      </c>
      <c r="F85" s="10">
        <v>33806.14</v>
      </c>
    </row>
    <row r="86" spans="1:6" ht="30" x14ac:dyDescent="0.25">
      <c r="A86" s="6" t="s">
        <v>160</v>
      </c>
      <c r="B86" s="39" t="s">
        <v>261</v>
      </c>
      <c r="C86" s="40" t="s">
        <v>166</v>
      </c>
      <c r="D86" s="41">
        <v>17037.810000000001</v>
      </c>
      <c r="E86" s="41">
        <v>8518.91</v>
      </c>
      <c r="F86" s="10">
        <v>8518.9000000000015</v>
      </c>
    </row>
    <row r="87" spans="1:6" ht="45" x14ac:dyDescent="0.25">
      <c r="A87" s="6" t="s">
        <v>176</v>
      </c>
      <c r="B87" s="39" t="s">
        <v>262</v>
      </c>
      <c r="C87" s="40" t="s">
        <v>173</v>
      </c>
      <c r="D87" s="41">
        <v>59513.91</v>
      </c>
      <c r="E87" s="41">
        <v>29756.959999999999</v>
      </c>
      <c r="F87" s="10">
        <v>29756.950000000004</v>
      </c>
    </row>
    <row r="88" spans="1:6" x14ac:dyDescent="0.25">
      <c r="A88" s="6" t="s">
        <v>52</v>
      </c>
      <c r="B88" s="39" t="s">
        <v>263</v>
      </c>
      <c r="C88" s="40" t="s">
        <v>172</v>
      </c>
      <c r="D88" s="41">
        <v>22059.96</v>
      </c>
      <c r="E88" s="41">
        <v>11029.98</v>
      </c>
      <c r="F88" s="10">
        <v>11029.98</v>
      </c>
    </row>
    <row r="89" spans="1:6" ht="30" x14ac:dyDescent="0.25">
      <c r="A89" s="6" t="s">
        <v>127</v>
      </c>
      <c r="B89" s="39" t="s">
        <v>264</v>
      </c>
      <c r="C89" s="40" t="s">
        <v>165</v>
      </c>
      <c r="D89" s="41">
        <v>113631.02</v>
      </c>
      <c r="E89" s="41">
        <v>56815.51</v>
      </c>
      <c r="F89" s="10">
        <v>56815.51</v>
      </c>
    </row>
    <row r="90" spans="1:6" ht="45" x14ac:dyDescent="0.25">
      <c r="A90" s="6" t="s">
        <v>30</v>
      </c>
      <c r="B90" s="39" t="s">
        <v>265</v>
      </c>
      <c r="C90" s="40" t="s">
        <v>165</v>
      </c>
      <c r="D90" s="41">
        <v>11877.54</v>
      </c>
      <c r="E90" s="41">
        <v>5938.77</v>
      </c>
      <c r="F90" s="10">
        <v>5938.77</v>
      </c>
    </row>
    <row r="91" spans="1:6" ht="30" x14ac:dyDescent="0.25">
      <c r="A91" s="6" t="s">
        <v>161</v>
      </c>
      <c r="B91" s="39" t="s">
        <v>266</v>
      </c>
      <c r="C91" s="40" t="s">
        <v>165</v>
      </c>
      <c r="D91" s="41">
        <v>116193.61</v>
      </c>
      <c r="E91" s="41">
        <v>58096.81</v>
      </c>
      <c r="F91" s="10">
        <v>58096.800000000003</v>
      </c>
    </row>
    <row r="92" spans="1:6" x14ac:dyDescent="0.25">
      <c r="A92" s="6" t="s">
        <v>110</v>
      </c>
      <c r="B92" s="39" t="s">
        <v>267</v>
      </c>
      <c r="C92" s="40" t="s">
        <v>165</v>
      </c>
      <c r="D92" s="41">
        <v>19364.84</v>
      </c>
      <c r="E92" s="41">
        <v>9682.42</v>
      </c>
      <c r="F92" s="10">
        <v>9682.42</v>
      </c>
    </row>
    <row r="93" spans="1:6" x14ac:dyDescent="0.25">
      <c r="A93" s="6" t="s">
        <v>23</v>
      </c>
      <c r="B93" s="39" t="s">
        <v>268</v>
      </c>
      <c r="C93" s="40" t="s">
        <v>165</v>
      </c>
      <c r="D93" s="41">
        <v>220065.8</v>
      </c>
      <c r="E93" s="41">
        <v>110032.9</v>
      </c>
      <c r="F93" s="10">
        <v>110032.9</v>
      </c>
    </row>
    <row r="94" spans="1:6" ht="60" x14ac:dyDescent="0.25">
      <c r="A94" s="6" t="s">
        <v>11</v>
      </c>
      <c r="B94" s="39" t="s">
        <v>269</v>
      </c>
      <c r="C94" s="40" t="s">
        <v>167</v>
      </c>
      <c r="D94" s="41">
        <v>122910.76</v>
      </c>
      <c r="E94" s="41">
        <v>61455.38</v>
      </c>
      <c r="F94" s="10">
        <v>61455.38</v>
      </c>
    </row>
    <row r="95" spans="1:6" x14ac:dyDescent="0.25">
      <c r="A95" s="6" t="s">
        <v>54</v>
      </c>
      <c r="B95" s="39" t="s">
        <v>270</v>
      </c>
      <c r="C95" s="40" t="s">
        <v>165</v>
      </c>
      <c r="D95" s="41">
        <v>176221.42</v>
      </c>
      <c r="E95" s="41">
        <v>88110.71</v>
      </c>
      <c r="F95" s="10">
        <v>88110.71</v>
      </c>
    </row>
    <row r="96" spans="1:6" ht="45" x14ac:dyDescent="0.25">
      <c r="A96" s="6" t="s">
        <v>14</v>
      </c>
      <c r="B96" s="39" t="s">
        <v>271</v>
      </c>
      <c r="C96" s="40" t="s">
        <v>167</v>
      </c>
      <c r="D96" s="41">
        <v>180180.55</v>
      </c>
      <c r="E96" s="41">
        <v>90090.28</v>
      </c>
      <c r="F96" s="10">
        <v>90090.26999999999</v>
      </c>
    </row>
    <row r="97" spans="1:6" ht="45" x14ac:dyDescent="0.25">
      <c r="A97" s="6" t="s">
        <v>132</v>
      </c>
      <c r="B97" s="39" t="s">
        <v>272</v>
      </c>
      <c r="C97" s="40" t="s">
        <v>167</v>
      </c>
      <c r="D97" s="41">
        <v>3935.91</v>
      </c>
      <c r="E97" s="41">
        <v>1967.96</v>
      </c>
      <c r="F97" s="10">
        <v>1967.9499999999998</v>
      </c>
    </row>
    <row r="98" spans="1:6" ht="30" x14ac:dyDescent="0.25">
      <c r="A98" s="6" t="s">
        <v>102</v>
      </c>
      <c r="B98" s="39" t="s">
        <v>273</v>
      </c>
      <c r="C98" s="40" t="s">
        <v>167</v>
      </c>
      <c r="D98" s="41">
        <v>13718.12</v>
      </c>
      <c r="E98" s="41">
        <v>6859.06</v>
      </c>
      <c r="F98" s="10">
        <v>6859.06</v>
      </c>
    </row>
    <row r="99" spans="1:6" ht="45" x14ac:dyDescent="0.25">
      <c r="A99" s="6" t="s">
        <v>123</v>
      </c>
      <c r="B99" s="39" t="s">
        <v>274</v>
      </c>
      <c r="C99" s="40" t="s">
        <v>167</v>
      </c>
      <c r="D99" s="41">
        <v>39665.96</v>
      </c>
      <c r="E99" s="41">
        <v>19832.98</v>
      </c>
      <c r="F99" s="10">
        <v>19832.98</v>
      </c>
    </row>
    <row r="100" spans="1:6" ht="45" x14ac:dyDescent="0.25">
      <c r="A100" s="6" t="s">
        <v>116</v>
      </c>
      <c r="B100" s="39" t="s">
        <v>275</v>
      </c>
      <c r="C100" s="40" t="s">
        <v>167</v>
      </c>
      <c r="D100" s="41">
        <v>61125.57</v>
      </c>
      <c r="E100" s="41">
        <v>30562.79</v>
      </c>
      <c r="F100" s="10">
        <v>30562.78</v>
      </c>
    </row>
    <row r="101" spans="1:6" ht="45" x14ac:dyDescent="0.25">
      <c r="A101" s="6" t="s">
        <v>61</v>
      </c>
      <c r="B101" s="39" t="s">
        <v>276</v>
      </c>
      <c r="C101" s="40" t="s">
        <v>163</v>
      </c>
      <c r="D101" s="41">
        <v>138555.73000000001</v>
      </c>
      <c r="E101" s="41">
        <v>69277.87</v>
      </c>
      <c r="F101" s="10">
        <v>69277.860000000015</v>
      </c>
    </row>
    <row r="102" spans="1:6" ht="45" x14ac:dyDescent="0.25">
      <c r="A102" s="6" t="s">
        <v>145</v>
      </c>
      <c r="B102" s="39" t="s">
        <v>277</v>
      </c>
      <c r="C102" s="40" t="s">
        <v>167</v>
      </c>
      <c r="D102" s="41">
        <v>40421.99</v>
      </c>
      <c r="E102" s="41">
        <v>20211</v>
      </c>
      <c r="F102" s="10">
        <v>20210.989999999998</v>
      </c>
    </row>
    <row r="103" spans="1:6" x14ac:dyDescent="0.25">
      <c r="A103" s="6" t="s">
        <v>12</v>
      </c>
      <c r="B103" s="39" t="s">
        <v>278</v>
      </c>
      <c r="C103" s="40" t="s">
        <v>175</v>
      </c>
      <c r="D103" s="41">
        <v>307766.03999999998</v>
      </c>
      <c r="E103" s="41">
        <v>153883.01999999999</v>
      </c>
      <c r="F103" s="10">
        <v>153883.01999999999</v>
      </c>
    </row>
    <row r="104" spans="1:6" x14ac:dyDescent="0.25">
      <c r="A104" s="6" t="s">
        <v>4</v>
      </c>
      <c r="B104" s="39" t="s">
        <v>279</v>
      </c>
      <c r="C104" s="40" t="s">
        <v>175</v>
      </c>
      <c r="D104" s="41">
        <v>39270.49</v>
      </c>
      <c r="E104" s="41">
        <v>19635.25</v>
      </c>
      <c r="F104" s="10">
        <v>19635.239999999998</v>
      </c>
    </row>
    <row r="105" spans="1:6" ht="45" x14ac:dyDescent="0.25">
      <c r="A105" s="6" t="s">
        <v>48</v>
      </c>
      <c r="B105" s="39" t="s">
        <v>280</v>
      </c>
      <c r="C105" s="40" t="s">
        <v>165</v>
      </c>
      <c r="D105" s="41">
        <v>16392.05</v>
      </c>
      <c r="E105" s="41">
        <v>8196.0300000000007</v>
      </c>
      <c r="F105" s="10">
        <v>8196.0199999999986</v>
      </c>
    </row>
    <row r="106" spans="1:6" ht="45" x14ac:dyDescent="0.25">
      <c r="A106" s="6" t="s">
        <v>40</v>
      </c>
      <c r="B106" s="39" t="s">
        <v>281</v>
      </c>
      <c r="C106" s="40" t="s">
        <v>165</v>
      </c>
      <c r="D106" s="41">
        <v>86701.440000000002</v>
      </c>
      <c r="E106" s="41">
        <v>43350.720000000001</v>
      </c>
      <c r="F106" s="10">
        <v>43350.720000000001</v>
      </c>
    </row>
    <row r="107" spans="1:6" ht="45" x14ac:dyDescent="0.25">
      <c r="A107" s="6" t="s">
        <v>75</v>
      </c>
      <c r="B107" s="39" t="s">
        <v>282</v>
      </c>
      <c r="C107" s="40" t="s">
        <v>165</v>
      </c>
      <c r="D107" s="41">
        <v>48232.73</v>
      </c>
      <c r="E107" s="41">
        <v>24116.37</v>
      </c>
      <c r="F107" s="10">
        <v>24116.360000000004</v>
      </c>
    </row>
    <row r="108" spans="1:6" ht="30" x14ac:dyDescent="0.25">
      <c r="A108" s="6" t="s">
        <v>120</v>
      </c>
      <c r="B108" s="39" t="s">
        <v>283</v>
      </c>
      <c r="C108" s="40" t="s">
        <v>165</v>
      </c>
      <c r="D108" s="41">
        <v>70432.600000000006</v>
      </c>
      <c r="E108" s="41">
        <v>35216.300000000003</v>
      </c>
      <c r="F108" s="10">
        <v>35216.300000000003</v>
      </c>
    </row>
    <row r="109" spans="1:6" ht="30" x14ac:dyDescent="0.25">
      <c r="A109" s="6" t="s">
        <v>59</v>
      </c>
      <c r="B109" s="39" t="s">
        <v>284</v>
      </c>
      <c r="C109" s="40" t="s">
        <v>163</v>
      </c>
      <c r="D109" s="41">
        <v>11945.28</v>
      </c>
      <c r="E109" s="41">
        <v>5972.64</v>
      </c>
      <c r="F109" s="10">
        <v>5972.64</v>
      </c>
    </row>
    <row r="110" spans="1:6" ht="30" x14ac:dyDescent="0.25">
      <c r="A110" s="6" t="s">
        <v>42</v>
      </c>
      <c r="B110" s="39" t="s">
        <v>285</v>
      </c>
      <c r="C110" s="40" t="s">
        <v>167</v>
      </c>
      <c r="D110" s="41">
        <v>2157.17</v>
      </c>
      <c r="E110" s="41">
        <v>1078.5899999999999</v>
      </c>
      <c r="F110" s="10">
        <v>1078.5800000000002</v>
      </c>
    </row>
    <row r="111" spans="1:6" ht="30" x14ac:dyDescent="0.25">
      <c r="A111" s="6" t="s">
        <v>37</v>
      </c>
      <c r="B111" s="39" t="s">
        <v>286</v>
      </c>
      <c r="C111" s="40" t="s">
        <v>163</v>
      </c>
      <c r="D111" s="41">
        <v>21995.41</v>
      </c>
      <c r="E111" s="41">
        <v>10997.71</v>
      </c>
      <c r="F111" s="10">
        <v>10997.7</v>
      </c>
    </row>
    <row r="112" spans="1:6" ht="30" x14ac:dyDescent="0.25">
      <c r="A112" s="6" t="s">
        <v>118</v>
      </c>
      <c r="B112" s="39" t="s">
        <v>287</v>
      </c>
      <c r="C112" s="40" t="s">
        <v>163</v>
      </c>
      <c r="D112" s="41">
        <v>19544.900000000001</v>
      </c>
      <c r="E112" s="41">
        <v>9772.4500000000007</v>
      </c>
      <c r="F112" s="10">
        <v>9772.4500000000007</v>
      </c>
    </row>
    <row r="113" spans="1:6" x14ac:dyDescent="0.25">
      <c r="A113" s="6" t="s">
        <v>69</v>
      </c>
      <c r="B113" s="39" t="s">
        <v>288</v>
      </c>
      <c r="C113" s="40" t="s">
        <v>169</v>
      </c>
      <c r="D113" s="41">
        <v>139902.23000000001</v>
      </c>
      <c r="E113" s="41">
        <v>69951.12</v>
      </c>
      <c r="F113" s="10">
        <v>69951.110000000015</v>
      </c>
    </row>
    <row r="114" spans="1:6" ht="45" x14ac:dyDescent="0.25">
      <c r="A114" s="6" t="s">
        <v>153</v>
      </c>
      <c r="B114" s="39" t="s">
        <v>289</v>
      </c>
      <c r="C114" s="40" t="s">
        <v>169</v>
      </c>
      <c r="D114" s="41">
        <v>12123.38</v>
      </c>
      <c r="E114" s="41">
        <v>6061.69</v>
      </c>
      <c r="F114" s="10">
        <v>6061.69</v>
      </c>
    </row>
    <row r="115" spans="1:6" ht="30" x14ac:dyDescent="0.25">
      <c r="A115" s="6" t="s">
        <v>87</v>
      </c>
      <c r="B115" s="39" t="s">
        <v>290</v>
      </c>
      <c r="C115" s="40" t="s">
        <v>169</v>
      </c>
      <c r="D115" s="41">
        <v>19880.53</v>
      </c>
      <c r="E115" s="41">
        <v>9940.27</v>
      </c>
      <c r="F115" s="10">
        <v>9940.2599999999984</v>
      </c>
    </row>
    <row r="116" spans="1:6" ht="30" x14ac:dyDescent="0.25">
      <c r="A116" s="6" t="s">
        <v>140</v>
      </c>
      <c r="B116" s="39" t="s">
        <v>291</v>
      </c>
      <c r="C116" s="40" t="s">
        <v>163</v>
      </c>
      <c r="D116" s="41">
        <v>10166.19</v>
      </c>
      <c r="E116" s="41">
        <v>5083.1000000000004</v>
      </c>
      <c r="F116" s="10">
        <v>5083.09</v>
      </c>
    </row>
    <row r="117" spans="1:6" ht="30" x14ac:dyDescent="0.25">
      <c r="A117" s="6" t="s">
        <v>154</v>
      </c>
      <c r="B117" s="39" t="s">
        <v>292</v>
      </c>
      <c r="C117" s="40" t="s">
        <v>163</v>
      </c>
      <c r="D117" s="41">
        <v>63102.31</v>
      </c>
      <c r="E117" s="41">
        <v>31551.16</v>
      </c>
      <c r="F117" s="10">
        <v>31551.149999999998</v>
      </c>
    </row>
    <row r="118" spans="1:6" ht="30" x14ac:dyDescent="0.25">
      <c r="A118" s="6" t="s">
        <v>117</v>
      </c>
      <c r="B118" s="39" t="s">
        <v>293</v>
      </c>
      <c r="C118" s="40" t="s">
        <v>167</v>
      </c>
      <c r="D118" s="41">
        <v>2321.6</v>
      </c>
      <c r="E118" s="41">
        <v>1160.8</v>
      </c>
      <c r="F118" s="10">
        <v>1160.8</v>
      </c>
    </row>
    <row r="119" spans="1:6" ht="30" x14ac:dyDescent="0.25">
      <c r="A119" s="6" t="s">
        <v>144</v>
      </c>
      <c r="B119" s="39" t="s">
        <v>294</v>
      </c>
      <c r="C119" s="40" t="s">
        <v>165</v>
      </c>
      <c r="D119" s="41">
        <v>12924.92</v>
      </c>
      <c r="E119" s="41">
        <v>6462.46</v>
      </c>
      <c r="F119" s="10">
        <v>6462.46</v>
      </c>
    </row>
    <row r="120" spans="1:6" ht="30" x14ac:dyDescent="0.25">
      <c r="A120" s="6" t="s">
        <v>46</v>
      </c>
      <c r="B120" s="39" t="s">
        <v>295</v>
      </c>
      <c r="C120" s="40" t="s">
        <v>163</v>
      </c>
      <c r="D120" s="41">
        <v>307334.84000000003</v>
      </c>
      <c r="E120" s="41">
        <v>153667.42000000001</v>
      </c>
      <c r="F120" s="10">
        <v>153667.42000000001</v>
      </c>
    </row>
    <row r="121" spans="1:6" ht="45" x14ac:dyDescent="0.25">
      <c r="A121" s="6" t="s">
        <v>104</v>
      </c>
      <c r="B121" s="39" t="s">
        <v>296</v>
      </c>
      <c r="C121" s="40" t="s">
        <v>163</v>
      </c>
      <c r="D121" s="41">
        <v>6603.61</v>
      </c>
      <c r="E121" s="41">
        <v>3301.81</v>
      </c>
      <c r="F121" s="10">
        <v>3301.7999999999997</v>
      </c>
    </row>
    <row r="122" spans="1:6" ht="45" x14ac:dyDescent="0.25">
      <c r="A122" s="6" t="s">
        <v>147</v>
      </c>
      <c r="B122" s="39" t="s">
        <v>297</v>
      </c>
      <c r="C122" s="40" t="s">
        <v>163</v>
      </c>
      <c r="D122" s="41">
        <v>3199.03</v>
      </c>
      <c r="E122" s="41">
        <v>1599.52</v>
      </c>
      <c r="F122" s="10">
        <v>1599.5100000000002</v>
      </c>
    </row>
    <row r="123" spans="1:6" ht="30" x14ac:dyDescent="0.25">
      <c r="A123" s="6" t="s">
        <v>126</v>
      </c>
      <c r="B123" s="39" t="s">
        <v>298</v>
      </c>
      <c r="C123" s="40" t="s">
        <v>163</v>
      </c>
      <c r="D123" s="41">
        <v>33515.03</v>
      </c>
      <c r="E123" s="41">
        <v>16757.52</v>
      </c>
      <c r="F123" s="10">
        <v>16757.509999999998</v>
      </c>
    </row>
    <row r="124" spans="1:6" ht="30" x14ac:dyDescent="0.25">
      <c r="A124" s="6" t="s">
        <v>39</v>
      </c>
      <c r="B124" s="39" t="s">
        <v>286</v>
      </c>
      <c r="C124" s="40" t="s">
        <v>163</v>
      </c>
      <c r="D124" s="41">
        <v>9448.33</v>
      </c>
      <c r="E124" s="41">
        <v>4724.17</v>
      </c>
      <c r="F124" s="10">
        <v>4724.16</v>
      </c>
    </row>
    <row r="125" spans="1:6" ht="45" x14ac:dyDescent="0.25">
      <c r="A125" s="6" t="s">
        <v>9</v>
      </c>
      <c r="B125" s="39" t="s">
        <v>299</v>
      </c>
      <c r="C125" s="40" t="s">
        <v>167</v>
      </c>
      <c r="D125" s="41">
        <v>572680.61</v>
      </c>
      <c r="E125" s="41">
        <v>286340.31</v>
      </c>
      <c r="F125" s="10">
        <v>286340.3</v>
      </c>
    </row>
    <row r="126" spans="1:6" x14ac:dyDescent="0.25">
      <c r="A126" s="6" t="s">
        <v>24</v>
      </c>
      <c r="B126" s="39" t="s">
        <v>300</v>
      </c>
      <c r="C126" s="40" t="s">
        <v>165</v>
      </c>
      <c r="D126" s="41">
        <v>19251.52</v>
      </c>
      <c r="E126" s="41">
        <v>9625.76</v>
      </c>
      <c r="F126" s="10">
        <v>9625.76</v>
      </c>
    </row>
    <row r="127" spans="1:6" x14ac:dyDescent="0.25">
      <c r="A127" s="6" t="s">
        <v>111</v>
      </c>
      <c r="B127" s="39" t="s">
        <v>301</v>
      </c>
      <c r="C127" s="40" t="s">
        <v>167</v>
      </c>
      <c r="D127" s="41">
        <v>78157.600000000006</v>
      </c>
      <c r="E127" s="41">
        <v>39078.800000000003</v>
      </c>
      <c r="F127" s="10">
        <v>39078.800000000003</v>
      </c>
    </row>
    <row r="128" spans="1:6" ht="30" x14ac:dyDescent="0.25">
      <c r="A128" s="6" t="s">
        <v>119</v>
      </c>
      <c r="B128" s="39" t="s">
        <v>302</v>
      </c>
      <c r="C128" s="40" t="s">
        <v>167</v>
      </c>
      <c r="D128" s="41">
        <v>22299.74</v>
      </c>
      <c r="E128" s="41">
        <v>11149.87</v>
      </c>
      <c r="F128" s="10">
        <v>11149.87</v>
      </c>
    </row>
    <row r="129" spans="1:6" ht="30" x14ac:dyDescent="0.25">
      <c r="A129" s="6" t="s">
        <v>101</v>
      </c>
      <c r="B129" s="39" t="s">
        <v>303</v>
      </c>
      <c r="C129" s="40" t="s">
        <v>167</v>
      </c>
      <c r="D129" s="41">
        <v>25819.85</v>
      </c>
      <c r="E129" s="41">
        <v>12909.93</v>
      </c>
      <c r="F129" s="10">
        <v>12909.919999999998</v>
      </c>
    </row>
    <row r="130" spans="1:6" ht="60" x14ac:dyDescent="0.25">
      <c r="A130" s="6" t="s">
        <v>66</v>
      </c>
      <c r="B130" s="39" t="s">
        <v>304</v>
      </c>
      <c r="C130" s="40" t="s">
        <v>170</v>
      </c>
      <c r="D130" s="41">
        <v>2157.2199999999998</v>
      </c>
      <c r="E130" s="41">
        <v>1078.6099999999999</v>
      </c>
      <c r="F130" s="10">
        <v>1078.6099999999999</v>
      </c>
    </row>
    <row r="131" spans="1:6" ht="30" x14ac:dyDescent="0.25">
      <c r="A131" s="6" t="s">
        <v>108</v>
      </c>
      <c r="B131" s="39" t="s">
        <v>305</v>
      </c>
      <c r="C131" s="40" t="s">
        <v>170</v>
      </c>
      <c r="D131" s="41">
        <v>17044.53</v>
      </c>
      <c r="E131" s="41">
        <v>8522.27</v>
      </c>
      <c r="F131" s="10">
        <v>8522.2599999999984</v>
      </c>
    </row>
    <row r="132" spans="1:6" x14ac:dyDescent="0.25">
      <c r="A132" s="6" t="s">
        <v>8</v>
      </c>
      <c r="B132" s="39" t="s">
        <v>306</v>
      </c>
      <c r="C132" s="40" t="s">
        <v>166</v>
      </c>
      <c r="D132" s="41">
        <v>92808.68</v>
      </c>
      <c r="E132" s="41">
        <v>46404.34</v>
      </c>
      <c r="F132" s="10">
        <v>46404.34</v>
      </c>
    </row>
    <row r="133" spans="1:6" ht="30" x14ac:dyDescent="0.25">
      <c r="A133" s="6" t="s">
        <v>114</v>
      </c>
      <c r="B133" s="39" t="s">
        <v>307</v>
      </c>
      <c r="C133" s="40" t="s">
        <v>165</v>
      </c>
      <c r="D133" s="41">
        <v>146434.32999999999</v>
      </c>
      <c r="E133" s="41">
        <v>73217.17</v>
      </c>
      <c r="F133" s="10">
        <v>73217.159999999989</v>
      </c>
    </row>
    <row r="134" spans="1:6" x14ac:dyDescent="0.25">
      <c r="A134" s="6" t="s">
        <v>79</v>
      </c>
      <c r="B134" s="39" t="s">
        <v>308</v>
      </c>
      <c r="C134" s="40" t="s">
        <v>164</v>
      </c>
      <c r="D134" s="41">
        <v>162282.44</v>
      </c>
      <c r="E134" s="41">
        <v>81141.22</v>
      </c>
      <c r="F134" s="10">
        <v>81141.22</v>
      </c>
    </row>
    <row r="135" spans="1:6" ht="45" x14ac:dyDescent="0.25">
      <c r="A135" s="6" t="s">
        <v>88</v>
      </c>
      <c r="B135" s="39" t="s">
        <v>309</v>
      </c>
      <c r="C135" s="40" t="s">
        <v>167</v>
      </c>
      <c r="D135" s="41">
        <v>11256.25</v>
      </c>
      <c r="E135" s="41">
        <v>5628.13</v>
      </c>
      <c r="F135" s="10">
        <v>5628.12</v>
      </c>
    </row>
    <row r="136" spans="1:6" ht="30" x14ac:dyDescent="0.25">
      <c r="A136" s="6" t="s">
        <v>99</v>
      </c>
      <c r="B136" s="39" t="s">
        <v>310</v>
      </c>
      <c r="C136" s="40" t="s">
        <v>165</v>
      </c>
      <c r="D136" s="41">
        <v>9313.1299999999992</v>
      </c>
      <c r="E136" s="41">
        <v>4656.57</v>
      </c>
      <c r="F136" s="10">
        <v>4656.5599999999995</v>
      </c>
    </row>
    <row r="137" spans="1:6" ht="45" x14ac:dyDescent="0.25">
      <c r="A137" s="6" t="s">
        <v>152</v>
      </c>
      <c r="B137" s="39" t="s">
        <v>311</v>
      </c>
      <c r="C137" s="40" t="s">
        <v>165</v>
      </c>
      <c r="D137" s="41">
        <v>55944.38</v>
      </c>
      <c r="E137" s="41">
        <v>27972.19</v>
      </c>
      <c r="F137" s="10">
        <v>27972.19</v>
      </c>
    </row>
    <row r="138" spans="1:6" x14ac:dyDescent="0.25">
      <c r="A138" s="6" t="s">
        <v>78</v>
      </c>
      <c r="B138" s="39" t="s">
        <v>312</v>
      </c>
      <c r="C138" s="40" t="s">
        <v>164</v>
      </c>
      <c r="D138" s="41">
        <v>60289.31</v>
      </c>
      <c r="E138" s="41">
        <v>30144.66</v>
      </c>
      <c r="F138" s="10">
        <v>30144.649999999998</v>
      </c>
    </row>
    <row r="139" spans="1:6" x14ac:dyDescent="0.25">
      <c r="A139" s="6" t="s">
        <v>107</v>
      </c>
      <c r="B139" s="39" t="s">
        <v>312</v>
      </c>
      <c r="C139" s="40" t="s">
        <v>167</v>
      </c>
      <c r="D139" s="41">
        <v>144989.62</v>
      </c>
      <c r="E139" s="41">
        <v>72494.81</v>
      </c>
      <c r="F139" s="10">
        <v>72494.81</v>
      </c>
    </row>
    <row r="140" spans="1:6" x14ac:dyDescent="0.25">
      <c r="A140" s="6" t="s">
        <v>133</v>
      </c>
      <c r="B140" s="39" t="s">
        <v>312</v>
      </c>
      <c r="C140" s="40" t="s">
        <v>167</v>
      </c>
      <c r="D140" s="41">
        <v>22690.09</v>
      </c>
      <c r="E140" s="41">
        <v>11345.05</v>
      </c>
      <c r="F140" s="10">
        <v>11345.04</v>
      </c>
    </row>
    <row r="141" spans="1:6" x14ac:dyDescent="0.25">
      <c r="A141" s="6" t="s">
        <v>124</v>
      </c>
      <c r="B141" s="39" t="s">
        <v>312</v>
      </c>
      <c r="C141" s="40" t="s">
        <v>167</v>
      </c>
      <c r="D141" s="41">
        <v>182133.21</v>
      </c>
      <c r="E141" s="41">
        <v>91066.61</v>
      </c>
      <c r="F141" s="10">
        <v>91066.599999999991</v>
      </c>
    </row>
    <row r="142" spans="1:6" ht="30" x14ac:dyDescent="0.25">
      <c r="A142" s="6" t="s">
        <v>135</v>
      </c>
      <c r="B142" s="39" t="s">
        <v>313</v>
      </c>
      <c r="C142" s="40" t="s">
        <v>164</v>
      </c>
      <c r="D142" s="41">
        <v>28608.880000000001</v>
      </c>
      <c r="E142" s="41">
        <v>14304.44</v>
      </c>
      <c r="F142" s="10">
        <v>14304.44</v>
      </c>
    </row>
    <row r="143" spans="1:6" ht="45" x14ac:dyDescent="0.25">
      <c r="A143" s="6" t="s">
        <v>91</v>
      </c>
      <c r="B143" s="39" t="s">
        <v>314</v>
      </c>
      <c r="C143" s="40" t="s">
        <v>173</v>
      </c>
      <c r="D143" s="41">
        <v>77124.17</v>
      </c>
      <c r="E143" s="41">
        <v>38562.089999999997</v>
      </c>
      <c r="F143" s="10">
        <v>38562.080000000002</v>
      </c>
    </row>
    <row r="144" spans="1:6" ht="60" x14ac:dyDescent="0.25">
      <c r="A144" s="6" t="s">
        <v>21</v>
      </c>
      <c r="B144" s="39" t="s">
        <v>315</v>
      </c>
      <c r="C144" s="40" t="s">
        <v>173</v>
      </c>
      <c r="D144" s="41">
        <v>14775.76</v>
      </c>
      <c r="E144" s="41">
        <v>7387.88</v>
      </c>
      <c r="F144" s="10">
        <v>7387.88</v>
      </c>
    </row>
    <row r="145" spans="1:6" ht="45" x14ac:dyDescent="0.25">
      <c r="A145" s="6" t="s">
        <v>18</v>
      </c>
      <c r="B145" s="39" t="s">
        <v>316</v>
      </c>
      <c r="C145" s="40" t="s">
        <v>168</v>
      </c>
      <c r="D145" s="41">
        <v>20894.5</v>
      </c>
      <c r="E145" s="41">
        <v>10447.25</v>
      </c>
      <c r="F145" s="10">
        <v>10447.25</v>
      </c>
    </row>
    <row r="146" spans="1:6" x14ac:dyDescent="0.25">
      <c r="A146" s="6" t="s">
        <v>3</v>
      </c>
      <c r="B146" s="39" t="s">
        <v>317</v>
      </c>
      <c r="C146" s="40" t="s">
        <v>166</v>
      </c>
      <c r="D146" s="41">
        <v>8980.5400000000009</v>
      </c>
      <c r="E146" s="41">
        <v>4490.2700000000004</v>
      </c>
      <c r="F146" s="10">
        <v>4490.2700000000004</v>
      </c>
    </row>
    <row r="147" spans="1:6" ht="45" x14ac:dyDescent="0.25">
      <c r="A147" s="6" t="s">
        <v>89</v>
      </c>
      <c r="B147" s="39" t="s">
        <v>318</v>
      </c>
      <c r="C147" s="40" t="s">
        <v>165</v>
      </c>
      <c r="D147" s="41">
        <v>67012.539999999994</v>
      </c>
      <c r="E147" s="41">
        <v>33506.269999999997</v>
      </c>
      <c r="F147" s="10">
        <v>33506.269999999997</v>
      </c>
    </row>
    <row r="148" spans="1:6" ht="45" x14ac:dyDescent="0.25">
      <c r="A148" s="6" t="s">
        <v>34</v>
      </c>
      <c r="B148" s="39" t="s">
        <v>319</v>
      </c>
      <c r="C148" s="40" t="s">
        <v>170</v>
      </c>
      <c r="D148" s="41">
        <v>269682.32</v>
      </c>
      <c r="E148" s="41">
        <v>134841.16</v>
      </c>
      <c r="F148" s="10">
        <v>134841.16</v>
      </c>
    </row>
    <row r="149" spans="1:6" x14ac:dyDescent="0.25">
      <c r="A149" s="6" t="s">
        <v>155</v>
      </c>
      <c r="B149" s="39" t="s">
        <v>320</v>
      </c>
      <c r="C149" s="40" t="s">
        <v>170</v>
      </c>
      <c r="D149" s="41">
        <v>99450.99</v>
      </c>
      <c r="E149" s="41">
        <v>49725.5</v>
      </c>
      <c r="F149" s="10">
        <v>49725.490000000005</v>
      </c>
    </row>
    <row r="150" spans="1:6" ht="45" x14ac:dyDescent="0.25">
      <c r="A150" s="6" t="s">
        <v>62</v>
      </c>
      <c r="B150" s="39" t="s">
        <v>321</v>
      </c>
      <c r="C150" s="40" t="s">
        <v>170</v>
      </c>
      <c r="D150" s="41">
        <v>73244.28</v>
      </c>
      <c r="E150" s="41">
        <v>36622.14</v>
      </c>
      <c r="F150" s="10">
        <v>36622.14</v>
      </c>
    </row>
    <row r="151" spans="1:6" ht="30" x14ac:dyDescent="0.25">
      <c r="A151" s="6" t="s">
        <v>149</v>
      </c>
      <c r="B151" s="39" t="s">
        <v>322</v>
      </c>
      <c r="C151" s="40" t="s">
        <v>165</v>
      </c>
      <c r="D151" s="41">
        <v>20723.78</v>
      </c>
      <c r="E151" s="41">
        <v>10361.89</v>
      </c>
      <c r="F151" s="10">
        <v>10361.89</v>
      </c>
    </row>
    <row r="152" spans="1:6" ht="45" x14ac:dyDescent="0.25">
      <c r="A152" s="6" t="s">
        <v>129</v>
      </c>
      <c r="B152" s="39" t="s">
        <v>323</v>
      </c>
      <c r="C152" s="40" t="s">
        <v>174</v>
      </c>
      <c r="D152" s="41">
        <v>16405.009999999998</v>
      </c>
      <c r="E152" s="41">
        <v>8202.51</v>
      </c>
      <c r="F152" s="10">
        <v>8202.4999999999982</v>
      </c>
    </row>
    <row r="153" spans="1:6" ht="30" x14ac:dyDescent="0.25">
      <c r="A153" s="6" t="s">
        <v>33</v>
      </c>
      <c r="B153" s="39" t="s">
        <v>324</v>
      </c>
      <c r="C153" s="40" t="s">
        <v>175</v>
      </c>
      <c r="D153" s="41">
        <v>208132.24</v>
      </c>
      <c r="E153" s="41">
        <v>104066.12</v>
      </c>
      <c r="F153" s="10">
        <v>104066.12</v>
      </c>
    </row>
    <row r="154" spans="1:6" ht="30" x14ac:dyDescent="0.25">
      <c r="A154" s="6" t="s">
        <v>125</v>
      </c>
      <c r="B154" s="39" t="s">
        <v>324</v>
      </c>
      <c r="C154" s="40" t="s">
        <v>175</v>
      </c>
      <c r="D154" s="41">
        <v>4922.1499999999996</v>
      </c>
      <c r="E154" s="41">
        <v>2461.08</v>
      </c>
      <c r="F154" s="10">
        <v>2461.0699999999997</v>
      </c>
    </row>
    <row r="155" spans="1:6" x14ac:dyDescent="0.25">
      <c r="A155" s="6" t="s">
        <v>32</v>
      </c>
      <c r="B155" s="39" t="s">
        <v>325</v>
      </c>
      <c r="C155" s="40" t="s">
        <v>167</v>
      </c>
      <c r="D155" s="41">
        <v>41908.519999999997</v>
      </c>
      <c r="E155" s="41">
        <v>20954.259999999998</v>
      </c>
      <c r="F155" s="10">
        <v>20954.259999999998</v>
      </c>
    </row>
    <row r="156" spans="1:6" x14ac:dyDescent="0.25">
      <c r="A156" s="6" t="s">
        <v>157</v>
      </c>
      <c r="B156" s="39" t="s">
        <v>325</v>
      </c>
      <c r="C156" s="40" t="s">
        <v>169</v>
      </c>
      <c r="D156" s="41">
        <v>19683.45</v>
      </c>
      <c r="E156" s="41">
        <v>9841.73</v>
      </c>
      <c r="F156" s="10">
        <v>9841.7200000000012</v>
      </c>
    </row>
    <row r="157" spans="1:6" x14ac:dyDescent="0.25">
      <c r="A157" s="6" t="s">
        <v>115</v>
      </c>
      <c r="B157" s="39" t="s">
        <v>326</v>
      </c>
      <c r="C157" s="40" t="s">
        <v>172</v>
      </c>
      <c r="D157" s="41">
        <v>19614.71</v>
      </c>
      <c r="E157" s="41">
        <v>9807.36</v>
      </c>
      <c r="F157" s="10">
        <v>9807.3499999999985</v>
      </c>
    </row>
    <row r="158" spans="1:6" x14ac:dyDescent="0.25">
      <c r="A158" s="6" t="s">
        <v>137</v>
      </c>
      <c r="B158" s="39" t="s">
        <v>327</v>
      </c>
      <c r="C158" s="40" t="s">
        <v>172</v>
      </c>
      <c r="D158" s="41">
        <v>84737.21</v>
      </c>
      <c r="E158" s="41">
        <v>42368.61</v>
      </c>
      <c r="F158" s="10">
        <v>42368.600000000006</v>
      </c>
    </row>
    <row r="159" spans="1:6" x14ac:dyDescent="0.25">
      <c r="A159" s="6" t="s">
        <v>6</v>
      </c>
      <c r="B159" s="39" t="s">
        <v>328</v>
      </c>
      <c r="C159" s="40" t="s">
        <v>164</v>
      </c>
      <c r="D159" s="41">
        <v>433384.81</v>
      </c>
      <c r="E159" s="41">
        <v>216692.41</v>
      </c>
      <c r="F159" s="10">
        <v>216692.4</v>
      </c>
    </row>
    <row r="160" spans="1:6" ht="30" x14ac:dyDescent="0.25">
      <c r="A160" s="6" t="s">
        <v>113</v>
      </c>
      <c r="B160" s="39" t="s">
        <v>329</v>
      </c>
      <c r="C160" s="40" t="s">
        <v>165</v>
      </c>
      <c r="D160" s="41">
        <v>2558.46</v>
      </c>
      <c r="E160" s="41">
        <v>1279.23</v>
      </c>
      <c r="F160" s="10">
        <v>1279.23</v>
      </c>
    </row>
    <row r="161" spans="1:6" x14ac:dyDescent="0.25">
      <c r="A161" s="6" t="s">
        <v>55</v>
      </c>
      <c r="B161" s="39" t="s">
        <v>330</v>
      </c>
      <c r="C161" s="40" t="s">
        <v>165</v>
      </c>
      <c r="D161" s="41">
        <v>15027.31</v>
      </c>
      <c r="E161" s="41">
        <v>7513.66</v>
      </c>
      <c r="F161" s="10">
        <v>7513.65</v>
      </c>
    </row>
    <row r="162" spans="1:6" ht="45" x14ac:dyDescent="0.25">
      <c r="A162" s="6" t="s">
        <v>41</v>
      </c>
      <c r="B162" s="39" t="s">
        <v>331</v>
      </c>
      <c r="C162" s="40" t="s">
        <v>165</v>
      </c>
      <c r="D162" s="41">
        <v>10941.41</v>
      </c>
      <c r="E162" s="41">
        <v>5470.71</v>
      </c>
      <c r="F162" s="10">
        <v>5470.7</v>
      </c>
    </row>
    <row r="163" spans="1:6" ht="30" x14ac:dyDescent="0.25">
      <c r="A163" s="6" t="s">
        <v>13</v>
      </c>
      <c r="B163" s="39" t="s">
        <v>332</v>
      </c>
      <c r="C163" s="40" t="s">
        <v>165</v>
      </c>
      <c r="D163" s="41">
        <v>107324.49</v>
      </c>
      <c r="E163" s="41">
        <v>53662.25</v>
      </c>
      <c r="F163" s="10">
        <v>53662.240000000005</v>
      </c>
    </row>
    <row r="164" spans="1:6" x14ac:dyDescent="0.25">
      <c r="A164" s="6" t="s">
        <v>10</v>
      </c>
      <c r="B164" s="39" t="s">
        <v>333</v>
      </c>
      <c r="C164" s="40" t="s">
        <v>165</v>
      </c>
      <c r="D164" s="41">
        <v>50928.01</v>
      </c>
      <c r="E164" s="41">
        <v>25464.01</v>
      </c>
      <c r="F164" s="10">
        <v>25464.000000000004</v>
      </c>
    </row>
    <row r="165" spans="1:6" ht="15.75" thickBot="1" x14ac:dyDescent="0.3">
      <c r="A165" s="7" t="s">
        <v>7</v>
      </c>
      <c r="B165" s="11" t="s">
        <v>333</v>
      </c>
      <c r="C165" s="9" t="s">
        <v>165</v>
      </c>
      <c r="D165" s="12">
        <v>89825.67</v>
      </c>
      <c r="E165" s="12">
        <v>44912.84</v>
      </c>
      <c r="F165" s="13">
        <v>44912.83</v>
      </c>
    </row>
    <row r="166" spans="1:6" x14ac:dyDescent="0.25">
      <c r="A166"/>
      <c r="B166"/>
      <c r="C166"/>
    </row>
    <row r="167" spans="1:6" x14ac:dyDescent="0.25">
      <c r="A167"/>
      <c r="B167"/>
      <c r="C167"/>
    </row>
    <row r="168" spans="1:6" x14ac:dyDescent="0.25">
      <c r="A168"/>
      <c r="B168"/>
      <c r="C168"/>
    </row>
    <row r="169" spans="1:6" x14ac:dyDescent="0.25">
      <c r="A169"/>
      <c r="B169"/>
      <c r="C169"/>
    </row>
    <row r="170" spans="1:6" x14ac:dyDescent="0.25">
      <c r="A170"/>
      <c r="B170"/>
      <c r="C170"/>
    </row>
    <row r="171" spans="1:6" x14ac:dyDescent="0.25">
      <c r="A171"/>
      <c r="B171"/>
      <c r="C171"/>
    </row>
    <row r="172" spans="1:6" x14ac:dyDescent="0.25">
      <c r="A172"/>
      <c r="B172"/>
      <c r="C172"/>
    </row>
    <row r="173" spans="1:6" x14ac:dyDescent="0.25">
      <c r="A173"/>
      <c r="B173"/>
      <c r="C173"/>
    </row>
    <row r="174" spans="1:6" x14ac:dyDescent="0.25">
      <c r="A174"/>
      <c r="B174"/>
      <c r="C174"/>
    </row>
    <row r="175" spans="1:6" x14ac:dyDescent="0.25">
      <c r="A175"/>
      <c r="B175"/>
      <c r="C175"/>
    </row>
    <row r="176" spans="1:6" x14ac:dyDescent="0.25">
      <c r="A176"/>
      <c r="B176"/>
      <c r="C176"/>
    </row>
    <row r="177" spans="1:3" x14ac:dyDescent="0.25">
      <c r="A177"/>
      <c r="B177"/>
      <c r="C177"/>
    </row>
    <row r="178" spans="1:3" x14ac:dyDescent="0.25">
      <c r="A178"/>
      <c r="B178"/>
      <c r="C178"/>
    </row>
    <row r="179" spans="1:3" x14ac:dyDescent="0.25">
      <c r="A179"/>
      <c r="B179"/>
      <c r="C179"/>
    </row>
    <row r="180" spans="1:3" x14ac:dyDescent="0.25">
      <c r="A180"/>
      <c r="B180"/>
      <c r="C180"/>
    </row>
    <row r="181" spans="1:3" x14ac:dyDescent="0.25">
      <c r="A181"/>
      <c r="B181"/>
      <c r="C181"/>
    </row>
  </sheetData>
  <autoFilter ref="A5:F161" xr:uid="{4E332CC4-E551-4DF7-B53E-011BD2063518}"/>
  <pageMargins left="0.7" right="0.7" top="0.75" bottom="0.75" header="0.3" footer="0.3"/>
  <pageSetup scale="86" fitToHeight="0" orientation="portrait" r:id="rId1"/>
  <headerFooter>
    <oddHeader>&amp;LRAPPS
Year 2&amp;C&amp;A</oddHeader>
    <oddFooter>&amp;LPage &amp;P of &amp;N&amp;CUpdated June 14, 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s E A A B Q S w M E F A A C A A g A P Z 6 q V O q d Q 3 O j A A A A 9 Q A A A B I A H A B D b 2 5 m a W c v U G F j a 2 F n Z S 5 4 b W w g o h g A K K A U A A A A A A A A A A A A A A A A A A A A A A A A A A A A h Y 8 x D o I w G I W v Q r r T l h o T J D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v C K 4 m X M M A U y M 8 i 1 + f Z s m v t s f y C s h 8 Y N v e L K h L s C y B y B v C / w B 1 B L A w Q U A A I A C A A 9 n q p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Z 6 q V L 8 q C y a G A Q A A W Q Q A A B M A H A B G b 3 J t d W x h c y 9 T Z W N 0 a W 9 u M S 5 t I K I Y A C i g F A A A A A A A A A A A A A A A A A A A A A A A A A A A A K 2 T T 2 u D Q B D F 7 w G / w 7 K 5 J C C C E H o J O Q S b Q 9 o 0 k S r 0 E H J Y 4 5 h I 1 t 2 w r i U i + e 5 d / y V a b Q m l X t R 5 y 5 s 3 P 8 c Y 9 j L k D D n l 3 Z x q A 2 0 Q H 4 k A H 1 k k B s q J 7 6 U 2 J c z i P q A Z o i C 1 A V K X w x O x z y u L y x 6 o Y S V C A J M f X J w 8 z k + j c b Z d k w h m 2 C U e B R P v r l u L M 6 m O 7 P T S Y I i t I 2 E H 1 c h N z 4 C V U 3 H U c A V h c c B F Z H G a R C w X 4 1 H Z T c 8 y n G d B e R i s I 6 k 0 R F h 6 1 V G G 6 7 h 1 n S W R B 6 K Q 3 q x N X Z V w k U X N e Z 5 3 a r b g B 0 G i V v 0 6 1 g Y h 6 4 3 c g s W j M 2 d q P N N J o o i I 9 M + s J v / H a m 0 v 1 S x L J p 8 m R q 7 V Q 3 6 G P o i H i K x I C g K Z y O W S U E Q C q d 4 C g P g b 5 A c h D f G c U v Q + t 2 0 H 1 T F i 3 E u q n G 8 N s Q T / h Y d s 1 A F c R 1 Y 5 u 5 v a E H F X V e l z z 9 e Q + c Y K A r l J 1 F z j G + v F 5 U y Y 3 / s H 3 N G X h 4 r n E n 7 N / Y e G 7 c 1 t b m u 1 n h X / 2 x K 2 l v p u Z f T a N P S m c 4 9 c N e t R q v 5 9 L e t I r c / 8 G 6 b p F 1 B L A Q I t A B Q A A g A I A D 2 e q l T q n U N z o w A A A P U A A A A S A A A A A A A A A A A A A A A A A A A A A A B D b 2 5 m a W c v U G F j a 2 F n Z S 5 4 b W x Q S w E C L Q A U A A I A C A A 9 n q p U D 8 r p q 6 Q A A A D p A A A A E w A A A A A A A A A A A A A A A A D v A A A A W 0 N v b n R l b n R f V H l w Z X N d L n h t b F B L A Q I t A B Q A A g A I A D 2 e q l S / K g s m h g E A A F k E A A A T A A A A A A A A A A A A A A A A A O A B A A B G b 3 J t d W x h c y 9 T Z W N 0 a W 9 u M S 5 t U E s F B g A A A A A D A A M A w g A A A L M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4 g A A A A A A A A D C A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N h c 2 V s b 2 F k Y n l Q b G F u Q 2 9 k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j R U M T g 6 M D k 6 M D k u M D I y N D Y 4 O F o i I C 8 + P E V u d H J 5 I F R 5 c G U 9 I k Z p b G x D b 2 x 1 b W 5 U e X B l c y I g V m F s d W U 9 I n N B Q V V H Q m d Z P S I g L z 4 8 R W 5 0 c n k g V H l w Z T 0 i R m l s b E N v b H V t b k 5 h b W V z I i B W Y W x 1 Z T 0 i c 1 s m c X V v d D t Q b G F u I E N v Z G U m c X V v d D s s J n F 1 b 3 Q 7 Q 2 F z Z W x v Y W Q m c X V v d D s s J n F 1 b 3 Q 7 T U N P J n F 1 b 3 Q 7 L C Z x d W 9 0 O 1 N E Q S Z x d W 9 0 O y w m c X V v d D t Q c m 9 n c m F t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F z Z W x v Y W R i e V B s Y W 5 D b 2 R l L 0 N o Y W 5 n Z W Q g V H l w Z S 5 7 U G x h b i B D b 2 R l L D B 9 J n F 1 b 3 Q 7 L C Z x d W 9 0 O 1 N l Y 3 R p b 2 4 x L 0 N h c 2 V s b 2 F k Y n l Q b G F u Q 2 9 k Z S 9 D a G F u Z 2 V k I F R 5 c G U u e 0 N h c 2 V s b 2 F k L D F 9 J n F 1 b 3 Q 7 L C Z x d W 9 0 O 1 N l Y 3 R p b 2 4 x L 0 N h c 2 V s b 2 F k Y n l Q b G F u Q 2 9 k Z S 9 D a G F u Z 2 V k I F R 5 c G U u e 0 1 D T y w y f S Z x d W 9 0 O y w m c X V v d D t T Z W N 0 a W 9 u M S 9 D Y X N l b G 9 h Z G J 5 U G x h b k N v Z G U v Q 2 h h b m d l Z C B U e X B l L n t T R E E s M 3 0 m c X V v d D s s J n F 1 b 3 Q 7 U 2 V j d G l v b j E v Q 2 F z Z W x v Y W R i e V B s Y W 5 D b 2 R l L 0 N o Y W 5 n Z W Q g V H l w Z S 5 7 U H J v Z 3 J h b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D Y X N l b G 9 h Z G J 5 U G x h b k N v Z G U v Q 2 h h b m d l Z C B U e X B l L n t Q b G F u I E N v Z G U s M H 0 m c X V v d D s s J n F 1 b 3 Q 7 U 2 V j d G l v b j E v Q 2 F z Z W x v Y W R i e V B s Y W 5 D b 2 R l L 0 N o Y W 5 n Z W Q g V H l w Z S 5 7 Q 2 F z Z W x v Y W Q s M X 0 m c X V v d D s s J n F 1 b 3 Q 7 U 2 V j d G l v b j E v Q 2 F z Z W x v Y W R i e V B s Y W 5 D b 2 R l L 0 N o Y W 5 n Z W Q g V H l w Z S 5 7 T U N P L D J 9 J n F 1 b 3 Q 7 L C Z x d W 9 0 O 1 N l Y 3 R p b 2 4 x L 0 N h c 2 V s b 2 F k Y n l Q b G F u Q 2 9 k Z S 9 D a G F u Z 2 V k I F R 5 c G U u e 1 N E Q S w z f S Z x d W 9 0 O y w m c X V v d D t T Z W N 0 a W 9 u M S 9 D Y X N l b G 9 h Z G J 5 U G x h b k N v Z G U v Q 2 h h b m d l Z C B U e X B l L n t Q c m 9 n c m F t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Y X N l b G 9 h Z G J 5 U G x h b k N v Z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z Z W x v Y W R i e V B s Y W 5 D b 2 R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t c G 9 u Z W 5 0 M V N 1 b W 1 h c n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g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I 0 V D E 4 O j E 1 O j U 1 L j g 4 N T E 1 N j N a I i A v P j x F b n R y e S B U e X B l P S J G a W x s Q 2 9 s d W 1 u V H l w Z X M i I F Z h b H V l P S J z Q X d Z R 0 J R P T 0 i I C 8 + P E V u d H J 5 I F R 5 c G U 9 I k Z p b G x D b 2 x 1 b W 5 O Y W 1 l c y I g V m F s d W U 9 I n N b J n F 1 b 3 Q 7 T l B J J n F 1 b 3 Q 7 L C Z x d W 9 0 O 1 B y b 3 Z p Z G V y J n F 1 b 3 Q 7 L C Z x d W 9 0 O 1 N E Q S Z x d W 9 0 O y w m c X V v d D t M Y X l l c i A x I F R v d G F s I G F m d G V y I G Z l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2 1 w b 2 5 l b n Q x U 3 V t b W F y e S 9 D a G F u Z 2 V k I F R 5 c G U u e 0 5 Q S S w w f S Z x d W 9 0 O y w m c X V v d D t T Z W N 0 a W 9 u M S 9 D b 2 1 w b 2 5 l b n Q x U 3 V t b W F y e S 9 D a G F u Z 2 V k I F R 5 c G U u e 1 B y b 3 Z p Z G V y L D F 9 J n F 1 b 3 Q 7 L C Z x d W 9 0 O 1 N l Y 3 R p b 2 4 x L 0 N v b X B v b m V u d D F T d W 1 t Y X J 5 L 0 N o Y W 5 n Z W Q g V H l w Z S 5 7 U 0 R B L D J 9 J n F 1 b 3 Q 7 L C Z x d W 9 0 O 1 N l Y 3 R p b 2 4 x L 0 N v b X B v b m V u d D F T d W 1 t Y X J 5 L 0 N o Y W 5 n Z W Q g V H l w Z S 5 7 T G F 5 Z X I g M S B U b 3 R h b C B h Z n R l c i B m Z W V z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N v b X B v b m V u d D F T d W 1 t Y X J 5 L 0 N o Y W 5 n Z W Q g V H l w Z S 5 7 T l B J L D B 9 J n F 1 b 3 Q 7 L C Z x d W 9 0 O 1 N l Y 3 R p b 2 4 x L 0 N v b X B v b m V u d D F T d W 1 t Y X J 5 L 0 N o Y W 5 n Z W Q g V H l w Z S 5 7 U H J v d m l k Z X I s M X 0 m c X V v d D s s J n F 1 b 3 Q 7 U 2 V j d G l v b j E v Q 2 9 t c G 9 u Z W 5 0 M V N 1 b W 1 h c n k v Q 2 h h b m d l Z C B U e X B l L n t T R E E s M n 0 m c X V v d D s s J n F 1 b 3 Q 7 U 2 V j d G l v b j E v Q 2 9 t c G 9 u Z W 5 0 M V N 1 b W 1 h c n k v Q 2 h h b m d l Z C B U e X B l L n t M Y X l l c i A x I F R v d G F s I G F m d G V y I G Z l Z X M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b X B v b m V u d D F T d W 1 t Y X J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X B v b m V u d D F T d W 1 t Y X J 5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x s J T I w U k F Q U F M l M j B Q c m 9 2 a W R l c n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M x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y N F Q x O D o 0 N j o 0 M C 4 y N T E w M z A 5 W i I g L z 4 8 R W 5 0 c n k g V H l w Z T 0 i R m l s b E N v b H V t b l R 5 c G V z I i B W Y W x 1 Z T 0 i c 0 F 3 W U d C U U F G Q m d Z R y I g L z 4 8 R W 5 0 c n k g V H l w Z T 0 i R m l s b E N v b H V t b k 5 h b W V z I i B W Y W x 1 Z T 0 i c 1 s m c X V v d D t O U E k m c X V v d D s s J n F 1 b 3 Q 7 U H J v d m l k Z X I m c X V v d D s s J n F 1 b 3 Q 7 U 0 R B J n F 1 b 3 Q 7 L C Z x d W 9 0 O 0 x h e W V y I D E g V G 9 0 Y W w g Y W Z 0 Z X I g Z m V l c y Z x d W 9 0 O y w m c X V v d D t D Y X N l b G 9 h Z G J 5 U G x h b k N v Z G U u U G x h b i B D b 2 R l J n F 1 b 3 Q 7 L C Z x d W 9 0 O 0 N h c 2 V s b 2 F k Y n l Q b G F u Q 2 9 k Z S 5 D Y X N l b G 9 h Z C Z x d W 9 0 O y w m c X V v d D t D Y X N l b G 9 h Z G J 5 U G x h b k N v Z G U u T U N P J n F 1 b 3 Q 7 L C Z x d W 9 0 O 0 N h c 2 V s b 2 F k Y n l Q b G F u Q 2 9 k Z S 5 T R E E m c X V v d D s s J n F 1 b 3 Q 7 Q 2 F z Z W x v Y W R i e V B s Y W 5 D b 2 R l L l B y b 2 d y Y W 0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e y Z x d W 9 0 O 2 t l e U N v b H V t b k N v d W 5 0 J n F 1 b 3 Q 7 O j E s J n F 1 b 3 Q 7 a 2 V 5 Q 2 9 s d W 1 u J n F 1 b 3 Q 7 O j I s J n F 1 b 3 Q 7 b 3 R o Z X J L Z X l D b 2 x 1 b W 5 J Z G V u d G l 0 e S Z x d W 9 0 O z o m c X V v d D t T Z W N 0 a W 9 u M S 9 D Y X N l b G 9 h Z G J 5 U G x h b k N v Z G U v Q 2 h h b m d l Z C B U e X B l L n t T R E E s M 3 0 m c X V v d D s s J n F 1 b 3 Q 7 S 2 V 5 Q 2 9 s d W 1 u Q 2 9 1 b n Q m c X V v d D s 6 M X 1 d L C Z x d W 9 0 O 2 N v b H V t b k l k Z W 5 0 a X R p Z X M m c X V v d D s 6 W y Z x d W 9 0 O 1 N l Y 3 R p b 2 4 x L 0 N v b X B v b m V u d D F T d W 1 t Y X J 5 L 0 N o Y W 5 n Z W Q g V H l w Z S 5 7 T l B J L D B 9 J n F 1 b 3 Q 7 L C Z x d W 9 0 O 1 N l Y 3 R p b 2 4 x L 0 N v b X B v b m V u d D F T d W 1 t Y X J 5 L 0 N o Y W 5 n Z W Q g V H l w Z S 5 7 U H J v d m l k Z X I s M X 0 m c X V v d D s s J n F 1 b 3 Q 7 U 2 V j d G l v b j E v Q 2 9 t c G 9 u Z W 5 0 M V N 1 b W 1 h c n k v Q 2 h h b m d l Z C B U e X B l L n t T R E E s M n 0 m c X V v d D s s J n F 1 b 3 Q 7 U 2 V j d G l v b j E v Q 2 9 t c G 9 u Z W 5 0 M V N 1 b W 1 h c n k v Q 2 h h b m d l Z C B U e X B l L n t M Y X l l c i A x I F R v d G F s I G F m d G V y I G Z l Z X M s M 3 0 m c X V v d D s s J n F 1 b 3 Q 7 U 2 V j d G l v b j E v Q 2 F z Z W x v Y W R i e V B s Y W 5 D b 2 R l L 0 N o Y W 5 n Z W Q g V H l w Z S 5 7 U G x h b i B D b 2 R l L D B 9 J n F 1 b 3 Q 7 L C Z x d W 9 0 O 1 N l Y 3 R p b 2 4 x L 0 N h c 2 V s b 2 F k Y n l Q b G F u Q 2 9 k Z S 9 D a G F u Z 2 V k I F R 5 c G U u e 0 N h c 2 V s b 2 F k L D F 9 J n F 1 b 3 Q 7 L C Z x d W 9 0 O 1 N l Y 3 R p b 2 4 x L 0 N h c 2 V s b 2 F k Y n l Q b G F u Q 2 9 k Z S 9 D a G F u Z 2 V k I F R 5 c G U u e 0 1 D T y w y f S Z x d W 9 0 O y w m c X V v d D t T Z W N 0 a W 9 u M S 9 D Y X N l b G 9 h Z G J 5 U G x h b k N v Z G U v Q 2 h h b m d l Z C B U e X B l L n t T R E E s M 3 0 m c X V v d D s s J n F 1 b 3 Q 7 U 2 V j d G l v b j E v Q 2 F z Z W x v Y W R i e V B s Y W 5 D b 2 R l L 0 N o Y W 5 n Z W Q g V H l w Z S 5 7 U H J v Z 3 J h b S w 0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D b 2 1 w b 2 5 l b n Q x U 3 V t b W F y e S 9 D a G F u Z 2 V k I F R 5 c G U u e 0 5 Q S S w w f S Z x d W 9 0 O y w m c X V v d D t T Z W N 0 a W 9 u M S 9 D b 2 1 w b 2 5 l b n Q x U 3 V t b W F y e S 9 D a G F u Z 2 V k I F R 5 c G U u e 1 B y b 3 Z p Z G V y L D F 9 J n F 1 b 3 Q 7 L C Z x d W 9 0 O 1 N l Y 3 R p b 2 4 x L 0 N v b X B v b m V u d D F T d W 1 t Y X J 5 L 0 N o Y W 5 n Z W Q g V H l w Z S 5 7 U 0 R B L D J 9 J n F 1 b 3 Q 7 L C Z x d W 9 0 O 1 N l Y 3 R p b 2 4 x L 0 N v b X B v b m V u d D F T d W 1 t Y X J 5 L 0 N o Y W 5 n Z W Q g V H l w Z S 5 7 T G F 5 Z X I g M S B U b 3 R h b C B h Z n R l c i B m Z W V z L D N 9 J n F 1 b 3 Q 7 L C Z x d W 9 0 O 1 N l Y 3 R p b 2 4 x L 0 N h c 2 V s b 2 F k Y n l Q b G F u Q 2 9 k Z S 9 D a G F u Z 2 V k I F R 5 c G U u e 1 B s Y W 4 g Q 2 9 k Z S w w f S Z x d W 9 0 O y w m c X V v d D t T Z W N 0 a W 9 u M S 9 D Y X N l b G 9 h Z G J 5 U G x h b k N v Z G U v Q 2 h h b m d l Z C B U e X B l L n t D Y X N l b G 9 h Z C w x f S Z x d W 9 0 O y w m c X V v d D t T Z W N 0 a W 9 u M S 9 D Y X N l b G 9 h Z G J 5 U G x h b k N v Z G U v Q 2 h h b m d l Z C B U e X B l L n t N Q 0 8 s M n 0 m c X V v d D s s J n F 1 b 3 Q 7 U 2 V j d G l v b j E v Q 2 F z Z W x v Y W R i e V B s Y W 5 D b 2 R l L 0 N o Y W 5 n Z W Q g V H l w Z S 5 7 U 0 R B L D N 9 J n F 1 b 3 Q 7 L C Z x d W 9 0 O 1 N l Y 3 R p b 2 4 x L 0 N h c 2 V s b 2 F k Y n l Q b G F u Q 2 9 k Z S 9 D a G F u Z 2 V k I F R 5 c G U u e 1 B y b 2 d y Y W 0 s N H 0 m c X V v d D t d L C Z x d W 9 0 O 1 J l b G F 0 a W 9 u c 2 h p c E l u Z m 8 m c X V v d D s 6 W 3 s m c X V v d D t r Z X l D b 2 x 1 b W 5 D b 3 V u d C Z x d W 9 0 O z o x L C Z x d W 9 0 O 2 t l e U N v b H V t b i Z x d W 9 0 O z o y L C Z x d W 9 0 O 2 9 0 a G V y S 2 V 5 Q 2 9 s d W 1 u S W R l b n R p d H k m c X V v d D s 6 J n F 1 b 3 Q 7 U 2 V j d G l v b j E v Q 2 F z Z W x v Y W R i e V B s Y W 5 D b 2 R l L 0 N o Y W 5 n Z W Q g V H l w Z S 5 7 U 0 R B L D N 9 J n F 1 b 3 Q 7 L C Z x d W 9 0 O 0 t l e U N v b H V t b k N v d W 5 0 J n F 1 b 3 Q 7 O j F 9 X X 0 i I C 8 + P C 9 T d G F i b G V F b n R y a W V z P j w v S X R l b T 4 8 S X R l b T 4 8 S X R l b U x v Y 2 F 0 a W 9 u P j x J d G V t V H l w Z T 5 G b 3 J t d W x h P C 9 J d G V t V H l w Z T 4 8 S X R l b V B h d G g + U 2 V j d G l v b j E v Q W x s J T I w U k F Q U F M l M j B Q c m 9 2 a W R l c n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x s J T I w U k F Q U F M l M j B Q c m 9 2 a W R l c n M v R X h w Y W 5 k Z W Q l M j B D Y X N l b G 9 h Z G J 5 U G x h b k N v Z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I 8 H O 2 u X C s 0 6 W f r c J I J 6 Q C g A A A A A C A A A A A A A D Z g A A w A A A A B A A A A D t P u i 6 5 3 0 x u c I + K H J O Y f X O A A A A A A S A A A C g A A A A E A A A A D k F F G S E y T K L 1 I g N Y 8 + z q k d Q A A A A 0 e y Q c i E 3 1 s 2 8 N c a R N d l o r X H L G 1 d n 7 X c h h y p u I 3 h w T m Q 5 J 7 Q X 4 y c t o 0 n P w G q M S q H C 7 N H h l s N + 7 o M c P n W f H / 6 A Q W B o k + T K 1 v H Z 0 w o 2 l b F 6 P 6 g U A A A A F 9 x a C Q u 5 k r w o s n z M h u j H a I 9 2 a w M = < / D a t a M a s h u p > 
</file>

<file path=customXml/itemProps1.xml><?xml version="1.0" encoding="utf-8"?>
<ds:datastoreItem xmlns:ds="http://schemas.openxmlformats.org/officeDocument/2006/customXml" ds:itemID="{BDF5FFA6-5F2B-4E65-B762-E9C306DF394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IGT by SDA</vt:lpstr>
      <vt:lpstr>IGT by Provider</vt:lpstr>
      <vt:lpstr>'IGT by Provider'!Print_Titles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2022-06-14T20:16:53Z</dcterms:created>
  <dcterms:modified xsi:type="dcterms:W3CDTF">2022-06-14T20:17:17Z</dcterms:modified>
</cp:coreProperties>
</file>