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JDutcher01\Desktop\"/>
    </mc:Choice>
  </mc:AlternateContent>
  <xr:revisionPtr revIDLastSave="0" documentId="8_{92D26829-E459-454F-8604-27FB93CF885B}" xr6:coauthVersionLast="47" xr6:coauthVersionMax="47" xr10:uidLastSave="{00000000-0000-0000-0000-000000000000}"/>
  <bookViews>
    <workbookView xWindow="3900" yWindow="3900" windowWidth="15840" windowHeight="11835" tabRatio="811" xr2:uid="{00000000-000D-0000-FFFF-FFFF00000000}"/>
  </bookViews>
  <sheets>
    <sheet name="CLASS-Worksheet" sheetId="9" r:id="rId1"/>
    <sheet name="CLASS-page 2" sheetId="28" state="hidden" r:id="rId2"/>
    <sheet name="CLASS-page 3" sheetId="32" state="hidden" r:id="rId3"/>
    <sheet name="CLASS-page 4" sheetId="12" state="hidden"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9" l="1"/>
  <c r="H46" i="9"/>
  <c r="J46" i="9" s="1"/>
  <c r="H27" i="9" l="1"/>
  <c r="B37" i="9" s="1"/>
  <c r="H16" i="32"/>
  <c r="J16" i="32"/>
  <c r="H7" i="32"/>
  <c r="J7" i="32" s="1"/>
  <c r="H16" i="28"/>
  <c r="J16" i="28"/>
  <c r="H7" i="28"/>
  <c r="J7" i="28" s="1"/>
  <c r="H37" i="9" l="1"/>
  <c r="L46" i="9" s="1"/>
  <c r="N46" i="9" s="1"/>
</calcChain>
</file>

<file path=xl/sharedStrings.xml><?xml version="1.0" encoding="utf-8"?>
<sst xmlns="http://schemas.openxmlformats.org/spreadsheetml/2006/main" count="230" uniqueCount="91">
  <si>
    <t>Community Living Assistance and Support Services (CLASS) Worksheet</t>
  </si>
  <si>
    <t>STEP 1</t>
  </si>
  <si>
    <t>Enter attendant costs and units of service during your selected reporting period</t>
  </si>
  <si>
    <t>Reporting Period - Beginning</t>
  </si>
  <si>
    <t>Reporting Period - Ending</t>
  </si>
  <si>
    <r>
      <rPr>
        <b/>
        <sz val="11"/>
        <rFont val="Verdana"/>
        <family val="2"/>
      </rPr>
      <t xml:space="preserve">Attendants </t>
    </r>
    <r>
      <rPr>
        <sz val="11"/>
        <rFont val="Verdana"/>
        <family val="2"/>
      </rPr>
      <t>(exclude all costs for services delivered to STAR+PLUS clients)</t>
    </r>
  </si>
  <si>
    <t>Total Attendant Staff Wages</t>
  </si>
  <si>
    <t>.00</t>
  </si>
  <si>
    <t>Other Staff Delivering Attendant Services</t>
  </si>
  <si>
    <t>Total Attendant Contracted Labor</t>
  </si>
  <si>
    <t>Total Attendant Payroll Taxes</t>
  </si>
  <si>
    <t>FICA &amp; Medicare</t>
  </si>
  <si>
    <t>State and Federal
Unemployment</t>
  </si>
  <si>
    <t>Total Attendant Workers' Compensation</t>
  </si>
  <si>
    <t xml:space="preserve"> </t>
  </si>
  <si>
    <t>Insurance Premiums</t>
  </si>
  <si>
    <t>Paid Claims</t>
  </si>
  <si>
    <t>Total Attendant Employee Benefits</t>
  </si>
  <si>
    <t>Health Insurance</t>
  </si>
  <si>
    <t>Life Insurance</t>
  </si>
  <si>
    <t>Other Benefits</t>
  </si>
  <si>
    <t>Total Attendant Mileage Reimbursement</t>
  </si>
  <si>
    <t>Total Attendant Cost</t>
  </si>
  <si>
    <t>Sum Attendant Expense Boxes</t>
  </si>
  <si>
    <t>Units of Service **Medicaid units only**</t>
  </si>
  <si>
    <t>Total CLASS Units of Service (excluding STAR+PLUS)</t>
  </si>
  <si>
    <t>units</t>
  </si>
  <si>
    <t>STEP 2</t>
  </si>
  <si>
    <t>Calculate attendant cost per unit of service during your selected reporting period</t>
  </si>
  <si>
    <t>Units of Service</t>
  </si>
  <si>
    <t>Attendant cost 
per unit of service</t>
  </si>
  <si>
    <t>/</t>
  </si>
  <si>
    <t>=</t>
  </si>
  <si>
    <t xml:space="preserve">          CLASS Payment Rates can be found on the Provider Finance website under </t>
  </si>
  <si>
    <t xml:space="preserve">Payment Rate Information and can be accessed: </t>
  </si>
  <si>
    <t>Payment Rate Information</t>
  </si>
  <si>
    <t>STEP 3</t>
  </si>
  <si>
    <t>Attendant rate and spending requirement for participating level</t>
  </si>
  <si>
    <t>Column A</t>
  </si>
  <si>
    <t>Column B</t>
  </si>
  <si>
    <t>Column C</t>
  </si>
  <si>
    <t>Column D</t>
  </si>
  <si>
    <t>Column E</t>
  </si>
  <si>
    <t>Column F</t>
  </si>
  <si>
    <t>Enter Level Participant Status Here</t>
  </si>
  <si>
    <t>Enter Attendant Rate Component</t>
  </si>
  <si>
    <t>Spending Requirement Percent</t>
  </si>
  <si>
    <t>Required
Attendant
Spending</t>
  </si>
  <si>
    <t>Difference Between Attendant Rate Component and Required Spending</t>
  </si>
  <si>
    <t>Current Attendant
Spending</t>
  </si>
  <si>
    <t>Required Spending Increase
(If less than zero, set to zero)</t>
  </si>
  <si>
    <t>x</t>
  </si>
  <si>
    <t>Things to consider when making your participation decision</t>
  </si>
  <si>
    <t xml:space="preserve">Compare your attendant cost per unit of service with the attendant rate component and the required attendant spending for each </t>
  </si>
  <si>
    <t xml:space="preserve">enhancement level.  At which enhancement level is your attendant cost per unit of service most comparable? </t>
  </si>
  <si>
    <t xml:space="preserve">* Effective 9/1/23 will be significant rate increases to attendant rates. </t>
  </si>
  <si>
    <t xml:space="preserve">At which level of enhancement will you feel most comfortable, taking into consideration recoupment for failure to meet spending </t>
  </si>
  <si>
    <t xml:space="preserve">requirements? </t>
  </si>
  <si>
    <t>Consider the impact of reduced turnover (due to paying higher wages) on your recruiting and training expenses.</t>
  </si>
  <si>
    <t>Consider the impact of paying higher wages on the quality of care you deliver to your clients.</t>
  </si>
  <si>
    <t xml:space="preserve">Consider whether any improvements in the quality of care you deliver would lead more clients to choose your agency to provide their </t>
  </si>
  <si>
    <t>services, thus leading to a higher utilization rate (i.e., more units of service) for your agency.</t>
  </si>
  <si>
    <t>Consider your total operational costs against the total rate to determine your ability to meet the attendant spending requirements.</t>
  </si>
  <si>
    <t xml:space="preserve">NOTE: The accuracy of all figures calculated on these worksheets is dependent upon the accuracy of the data entered and the accuracy of </t>
  </si>
  <si>
    <t xml:space="preserve">your mathematical calculations. If the data entered is not representative of attendant costs and units of service for this contract or if you have </t>
  </si>
  <si>
    <t>made mistakes in your mathematical calculations, the results calculated on the worksheet will not be representative of the possible impact of</t>
  </si>
  <si>
    <t>the Attendant Compensation Rate Enhancement on this contract.</t>
  </si>
  <si>
    <t xml:space="preserve">Fiscal Year 2019
Community Living Assistance and Support Services (CLASS) Habilitation
Worksheet A (continued)  </t>
  </si>
  <si>
    <t>Attendant rate and spending requirement for participating at level 1.</t>
  </si>
  <si>
    <t>Participant Status</t>
  </si>
  <si>
    <t>Attendant Rate Component</t>
  </si>
  <si>
    <t>Spending Req. Percent</t>
  </si>
  <si>
    <t>Level 1</t>
  </si>
  <si>
    <r>
      <t xml:space="preserve">$ </t>
    </r>
    <r>
      <rPr>
        <sz val="10"/>
        <rFont val="Times New Roman"/>
        <family val="1"/>
      </rPr>
      <t xml:space="preserve">           </t>
    </r>
    <r>
      <rPr>
        <b/>
        <sz val="14"/>
        <rFont val="Times New Roman"/>
        <family val="1"/>
      </rPr>
      <t xml:space="preserve"> .</t>
    </r>
  </si>
  <si>
    <r>
      <t xml:space="preserve">$ </t>
    </r>
    <r>
      <rPr>
        <sz val="10"/>
        <rFont val="Times New Roman"/>
        <family val="1"/>
      </rPr>
      <t xml:space="preserve">                         </t>
    </r>
    <r>
      <rPr>
        <b/>
        <sz val="14"/>
        <rFont val="Times New Roman"/>
        <family val="1"/>
      </rPr>
      <t xml:space="preserve"> .</t>
    </r>
  </si>
  <si>
    <t>Column B minus Column C</t>
  </si>
  <si>
    <t>From Box O</t>
  </si>
  <si>
    <t>Column C minus Column E</t>
  </si>
  <si>
    <t>Attendant rate and spending requirement for participating at level 25.</t>
  </si>
  <si>
    <t>Current
Attendant
Spending</t>
  </si>
  <si>
    <t>Level 25</t>
  </si>
  <si>
    <t>Attendant rate and spending requirement for participating at level _____.</t>
  </si>
  <si>
    <t>Level ______</t>
  </si>
  <si>
    <t>$</t>
  </si>
  <si>
    <t xml:space="preserve">Fiscal Year 2019
Community Living Assistance and Support Services (CLASS) Employment Assistance and Supported Employment
Worksheet A (continued)  </t>
  </si>
  <si>
    <t>Fiscal Year 2019
Community Living Assistance and Support Services (CLASS)
Worksheet A (continued)</t>
  </si>
  <si>
    <t>Things to consider when making your participation decision.</t>
  </si>
  <si>
    <t xml:space="preserve">Compare your attendant cost per unit of service (Box L) with the attendant rate component (Column B) and the required attendant spending (Column C) for each enhancement level.  At which enhancement level is your attendant cost per unit of service most comparable? </t>
  </si>
  <si>
    <t xml:space="preserve">At which level of enhancement will you feel most comfortable, taking into consideration recoupment for failure to meet spending requirements? </t>
  </si>
  <si>
    <t>Consider whether any improvements in the quality of care you deliver would lead more clients to chose your agency to provide their services, thus leading to a higher utilization rate (i.e., more units of service) for your agency.</t>
  </si>
  <si>
    <t>NOTE:  The accuracy of all figures calculated on these worksheets is dependent upon the accuracy of the data entered in Step 1 and the accuracy of your mathematical calculations.  If the data entered in Step 1 is not representative of attendant costs and units of service for this contract or if you have made mistakes in your mathematical calculations, the results calculated on the worksheet will not be representative of the possible impact of the Attendant Compensation Rate Enhancement on this 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</si>
</sst>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2" formatCode="_(&quot;$&quot;* #,##0_);_(&quot;$&quot;* \(#,##0\);_(&quot;$&quot;* &quot;-&quot;_);_(@_)"/>
    <numFmt numFmtId="44" formatCode="_(&quot;$&quot;* #,##0.00_);_(&quot;$&quot;* \(#,##0.00\);_(&quot;$&quot;* &quot;-&quot;??_);_(@_)"/>
    <numFmt numFmtId="164" formatCode="0."/>
    <numFmt numFmtId="165" formatCode="&quot;$&quot;#,##0.00"/>
    <numFmt numFmtId="166" formatCode="&quot;$&quot;#,##0.00;[Red]&quot;$&quot;#,##0.00"/>
    <numFmt numFmtId="167" formatCode="0.00_)"/>
  </numFmts>
  <fonts count="27" x14ac:knownFonts="1">
    <font>
      <sz val="10"/>
      <name val="Arial"/>
    </font>
    <font>
      <sz val="10"/>
      <name val="Arial"/>
      <family val="2"/>
    </font>
    <font>
      <b/>
      <sz val="10"/>
      <name val="Tms Rmn"/>
    </font>
    <font>
      <sz val="10"/>
      <name val="Tms Rmn"/>
    </font>
    <font>
      <sz val="8"/>
      <name val="Arial"/>
      <family val="2"/>
    </font>
    <font>
      <sz val="7"/>
      <name val="Small Fonts"/>
      <family val="2"/>
    </font>
    <font>
      <b/>
      <i/>
      <sz val="16"/>
      <name val="Helv"/>
    </font>
    <font>
      <sz val="10"/>
      <name val="Times New Roman"/>
      <family val="1"/>
    </font>
    <font>
      <sz val="12"/>
      <name val="Arial"/>
      <family val="2"/>
    </font>
    <font>
      <b/>
      <sz val="14"/>
      <name val="Times New Roman"/>
      <family val="1"/>
    </font>
    <font>
      <sz val="14"/>
      <name val="Arial"/>
      <family val="2"/>
    </font>
    <font>
      <sz val="14"/>
      <name val="Times New Roman"/>
      <family val="1"/>
    </font>
    <font>
      <sz val="12"/>
      <name val="Times New Roman"/>
      <family val="1"/>
    </font>
    <font>
      <sz val="16"/>
      <name val="Arial"/>
      <family val="2"/>
    </font>
    <font>
      <sz val="16"/>
      <name val="Times New Roman"/>
      <family val="1"/>
    </font>
    <font>
      <vertAlign val="subscript"/>
      <sz val="10"/>
      <name val="Times New Roman"/>
      <family val="1"/>
    </font>
    <font>
      <sz val="18"/>
      <name val="Times New Roman"/>
      <family val="1"/>
    </font>
    <font>
      <u/>
      <sz val="10"/>
      <color theme="10"/>
      <name val="Arial"/>
      <family val="2"/>
    </font>
    <font>
      <sz val="11"/>
      <name val="Verdana"/>
      <family val="2"/>
    </font>
    <font>
      <sz val="20"/>
      <name val="Verdana"/>
      <family val="2"/>
    </font>
    <font>
      <sz val="12"/>
      <name val="Verdana"/>
      <family val="2"/>
    </font>
    <font>
      <b/>
      <sz val="11"/>
      <name val="Verdana"/>
      <family val="2"/>
    </font>
    <font>
      <vertAlign val="superscript"/>
      <sz val="11"/>
      <name val="Verdana"/>
      <family val="2"/>
    </font>
    <font>
      <vertAlign val="subscript"/>
      <sz val="11"/>
      <name val="Verdana"/>
      <family val="2"/>
    </font>
    <font>
      <sz val="11"/>
      <color theme="2" tint="-0.249977111117893"/>
      <name val="Verdana"/>
      <family val="2"/>
    </font>
    <font>
      <u/>
      <sz val="11"/>
      <name val="Verdana"/>
      <family val="2"/>
    </font>
    <font>
      <u/>
      <sz val="11"/>
      <color theme="10"/>
      <name val="Verdana"/>
      <family val="2"/>
    </font>
  </fonts>
  <fills count="7">
    <fill>
      <patternFill patternType="none"/>
    </fill>
    <fill>
      <patternFill patternType="gray125"/>
    </fill>
    <fill>
      <patternFill patternType="gray125">
        <bgColor indexed="22"/>
      </patternFill>
    </fill>
    <fill>
      <patternFill patternType="solid">
        <fgColor indexed="22"/>
        <bgColor indexed="64"/>
      </patternFill>
    </fill>
    <fill>
      <patternFill patternType="solid">
        <fgColor indexed="26"/>
        <bgColor indexed="64"/>
      </patternFill>
    </fill>
    <fill>
      <patternFill patternType="solid">
        <fgColor theme="9" tint="0.59999389629810485"/>
        <bgColor indexed="64"/>
      </patternFill>
    </fill>
    <fill>
      <patternFill patternType="solid">
        <fgColor theme="0"/>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0">
    <xf numFmtId="0" fontId="0" fillId="0" borderId="0"/>
    <xf numFmtId="164" fontId="2" fillId="2" borderId="1"/>
    <xf numFmtId="0" fontId="3" fillId="0" borderId="0" applyFont="0" applyFill="0"/>
    <xf numFmtId="44" fontId="1" fillId="0" borderId="0" applyFont="0" applyFill="0" applyBorder="0" applyAlignment="0" applyProtection="0"/>
    <xf numFmtId="38" fontId="4" fillId="3" borderId="0" applyNumberFormat="0" applyBorder="0" applyAlignment="0" applyProtection="0"/>
    <xf numFmtId="10" fontId="4" fillId="4" borderId="2" applyNumberFormat="0" applyBorder="0" applyAlignment="0" applyProtection="0"/>
    <xf numFmtId="37" fontId="5" fillId="0" borderId="0"/>
    <xf numFmtId="167" fontId="6" fillId="0" borderId="0"/>
    <xf numFmtId="10" fontId="1" fillId="0" borderId="0" applyFont="0" applyFill="0" applyBorder="0" applyAlignment="0" applyProtection="0"/>
    <xf numFmtId="0" fontId="17" fillId="0" borderId="0" applyNumberFormat="0" applyFill="0" applyBorder="0" applyAlignment="0" applyProtection="0"/>
  </cellStyleXfs>
  <cellXfs count="233">
    <xf numFmtId="0" fontId="0" fillId="0" borderId="0" xfId="0"/>
    <xf numFmtId="0" fontId="7" fillId="0" borderId="0" xfId="0" applyFont="1" applyAlignment="1">
      <alignment horizontal="center"/>
    </xf>
    <xf numFmtId="0" fontId="7" fillId="0" borderId="0" xfId="0" applyFont="1"/>
    <xf numFmtId="0" fontId="7" fillId="0" borderId="0" xfId="0" applyFont="1" applyAlignment="1">
      <alignment horizontal="center" vertical="center"/>
    </xf>
    <xf numFmtId="0" fontId="7" fillId="0" borderId="0" xfId="0" applyFont="1" applyAlignment="1">
      <alignment horizontal="center" vertical="center" wrapText="1"/>
    </xf>
    <xf numFmtId="0" fontId="11" fillId="0" borderId="0" xfId="0" applyFont="1" applyAlignment="1">
      <alignment horizontal="center" vertical="center" wrapText="1"/>
    </xf>
    <xf numFmtId="0" fontId="7" fillId="0" borderId="0" xfId="0" applyFont="1" applyAlignment="1">
      <alignment vertical="center"/>
    </xf>
    <xf numFmtId="0" fontId="12" fillId="0" borderId="0" xfId="0" applyFont="1"/>
    <xf numFmtId="0" fontId="7" fillId="0" borderId="3" xfId="0" applyFont="1" applyBorder="1"/>
    <xf numFmtId="0" fontId="7" fillId="0" borderId="4" xfId="0" applyFont="1" applyBorder="1"/>
    <xf numFmtId="0" fontId="7" fillId="0" borderId="4" xfId="0" applyFont="1" applyBorder="1" applyAlignment="1">
      <alignment horizontal="center"/>
    </xf>
    <xf numFmtId="0" fontId="7" fillId="0" borderId="5" xfId="0" applyFont="1" applyBorder="1" applyAlignment="1">
      <alignment horizontal="center"/>
    </xf>
    <xf numFmtId="0" fontId="7" fillId="0" borderId="6" xfId="0" applyFont="1" applyBorder="1"/>
    <xf numFmtId="0" fontId="7" fillId="0" borderId="7" xfId="0" applyFont="1" applyBorder="1" applyAlignment="1">
      <alignment horizontal="center"/>
    </xf>
    <xf numFmtId="0" fontId="7" fillId="0" borderId="6" xfId="0" applyFont="1" applyBorder="1" applyAlignment="1">
      <alignment vertical="center"/>
    </xf>
    <xf numFmtId="0" fontId="0" fillId="0" borderId="7" xfId="0" applyBorder="1"/>
    <xf numFmtId="0" fontId="7" fillId="0" borderId="8" xfId="0" applyFont="1" applyBorder="1"/>
    <xf numFmtId="0" fontId="7" fillId="0" borderId="9" xfId="0" applyFont="1" applyBorder="1"/>
    <xf numFmtId="0" fontId="7" fillId="0" borderId="9" xfId="0" applyFont="1" applyBorder="1" applyAlignment="1">
      <alignment horizontal="center"/>
    </xf>
    <xf numFmtId="0" fontId="7" fillId="0" borderId="10" xfId="0" applyFont="1" applyBorder="1" applyAlignment="1">
      <alignment horizontal="center"/>
    </xf>
    <xf numFmtId="0" fontId="15" fillId="0" borderId="0" xfId="0" applyFont="1" applyAlignment="1">
      <alignment horizontal="center"/>
    </xf>
    <xf numFmtId="0" fontId="7" fillId="0" borderId="0" xfId="0" applyFont="1" applyAlignment="1">
      <alignment horizontal="center" wrapText="1"/>
    </xf>
    <xf numFmtId="166" fontId="12" fillId="0" borderId="0" xfId="0" applyNumberFormat="1" applyFont="1" applyAlignment="1">
      <alignment horizontal="center"/>
    </xf>
    <xf numFmtId="166" fontId="7" fillId="0" borderId="0" xfId="0" applyNumberFormat="1" applyFont="1" applyAlignment="1">
      <alignment horizontal="center"/>
    </xf>
    <xf numFmtId="165" fontId="7" fillId="0" borderId="0" xfId="0" applyNumberFormat="1" applyFont="1" applyAlignment="1">
      <alignment horizontal="center"/>
    </xf>
    <xf numFmtId="0" fontId="0" fillId="0" borderId="4" xfId="0" applyBorder="1"/>
    <xf numFmtId="0" fontId="8" fillId="0" borderId="0" xfId="0" applyFont="1" applyAlignment="1">
      <alignment horizontal="left" vertical="center"/>
    </xf>
    <xf numFmtId="0" fontId="7" fillId="0" borderId="7" xfId="0" applyFont="1" applyBorder="1" applyAlignment="1">
      <alignment horizontal="center" vertical="center" wrapText="1"/>
    </xf>
    <xf numFmtId="0" fontId="12" fillId="0" borderId="9" xfId="0" applyFont="1" applyBorder="1"/>
    <xf numFmtId="166" fontId="12" fillId="0" borderId="9" xfId="0" applyNumberFormat="1" applyFont="1" applyBorder="1" applyAlignment="1">
      <alignment horizontal="center"/>
    </xf>
    <xf numFmtId="0" fontId="15" fillId="0" borderId="9" xfId="0" applyFont="1" applyBorder="1" applyAlignment="1">
      <alignment horizontal="center"/>
    </xf>
    <xf numFmtId="165" fontId="7" fillId="0" borderId="9" xfId="0" applyNumberFormat="1" applyFont="1" applyBorder="1" applyAlignment="1">
      <alignment horizontal="center"/>
    </xf>
    <xf numFmtId="0" fontId="12" fillId="0" borderId="4" xfId="0" applyFont="1" applyBorder="1"/>
    <xf numFmtId="166" fontId="12" fillId="0" borderId="4" xfId="0" applyNumberFormat="1" applyFont="1" applyBorder="1" applyAlignment="1">
      <alignment horizontal="center"/>
    </xf>
    <xf numFmtId="0" fontId="15" fillId="0" borderId="4" xfId="0" applyFont="1" applyBorder="1" applyAlignment="1">
      <alignment horizontal="center"/>
    </xf>
    <xf numFmtId="165" fontId="7" fillId="0" borderId="4" xfId="0" applyNumberFormat="1" applyFont="1" applyBorder="1" applyAlignment="1">
      <alignment horizontal="center"/>
    </xf>
    <xf numFmtId="0" fontId="7" fillId="0" borderId="2" xfId="0" applyFont="1" applyBorder="1" applyAlignment="1">
      <alignment horizontal="center"/>
    </xf>
    <xf numFmtId="0" fontId="7" fillId="0" borderId="2" xfId="0" applyFont="1" applyBorder="1" applyAlignment="1">
      <alignment horizontal="center" wrapText="1"/>
    </xf>
    <xf numFmtId="166" fontId="12" fillId="0" borderId="0" xfId="0" applyNumberFormat="1" applyFont="1" applyAlignment="1">
      <alignment horizontal="center" vertical="center"/>
    </xf>
    <xf numFmtId="0" fontId="7" fillId="0" borderId="7" xfId="0" applyFont="1" applyBorder="1" applyAlignment="1">
      <alignment horizontal="center" vertical="center"/>
    </xf>
    <xf numFmtId="0" fontId="0" fillId="0" borderId="3" xfId="0" applyBorder="1"/>
    <xf numFmtId="0" fontId="0" fillId="0" borderId="5" xfId="0" applyBorder="1"/>
    <xf numFmtId="0" fontId="0" fillId="0" borderId="6" xfId="0" applyBorder="1"/>
    <xf numFmtId="0" fontId="10" fillId="0" borderId="0" xfId="0" applyFont="1"/>
    <xf numFmtId="0" fontId="0" fillId="0" borderId="8" xfId="0" applyBorder="1"/>
    <xf numFmtId="0" fontId="0" fillId="0" borderId="9" xfId="0" applyBorder="1"/>
    <xf numFmtId="0" fontId="0" fillId="0" borderId="10" xfId="0" applyBorder="1"/>
    <xf numFmtId="0" fontId="15" fillId="0" borderId="11" xfId="0" applyFont="1" applyBorder="1" applyAlignment="1">
      <alignment horizontal="center"/>
    </xf>
    <xf numFmtId="0" fontId="12" fillId="0" borderId="12" xfId="0" applyFont="1" applyBorder="1" applyAlignment="1">
      <alignment vertical="center"/>
    </xf>
    <xf numFmtId="0" fontId="0" fillId="0" borderId="0" xfId="0" applyAlignment="1">
      <alignment vertical="top"/>
    </xf>
    <xf numFmtId="166" fontId="12" fillId="0" borderId="12" xfId="0" applyNumberFormat="1" applyFont="1" applyBorder="1" applyAlignment="1">
      <alignment horizontal="center" vertical="center"/>
    </xf>
    <xf numFmtId="14" fontId="18" fillId="5" borderId="2" xfId="0" applyNumberFormat="1" applyFont="1" applyFill="1" applyBorder="1" applyProtection="1">
      <protection locked="0"/>
    </xf>
    <xf numFmtId="14" fontId="18" fillId="5" borderId="1" xfId="0" applyNumberFormat="1" applyFont="1" applyFill="1" applyBorder="1" applyProtection="1">
      <protection locked="0"/>
    </xf>
    <xf numFmtId="0" fontId="18" fillId="5" borderId="14" xfId="0" applyFont="1" applyFill="1" applyBorder="1" applyProtection="1">
      <protection locked="0"/>
    </xf>
    <xf numFmtId="42" fontId="18" fillId="5" borderId="14" xfId="3" applyNumberFormat="1" applyFont="1" applyFill="1" applyBorder="1" applyProtection="1">
      <protection locked="0"/>
    </xf>
    <xf numFmtId="42" fontId="18" fillId="5" borderId="0" xfId="3" applyNumberFormat="1" applyFont="1" applyFill="1" applyProtection="1">
      <protection locked="0"/>
    </xf>
    <xf numFmtId="39" fontId="18" fillId="6" borderId="13" xfId="3" applyNumberFormat="1" applyFont="1" applyFill="1" applyBorder="1" applyAlignment="1" applyProtection="1">
      <alignment vertical="center"/>
    </xf>
    <xf numFmtId="0" fontId="18" fillId="5" borderId="2" xfId="0" applyFont="1" applyFill="1" applyBorder="1" applyAlignment="1" applyProtection="1">
      <alignment horizontal="center" vertical="center"/>
      <protection locked="0"/>
    </xf>
    <xf numFmtId="0" fontId="18" fillId="6" borderId="3" xfId="0" applyFont="1" applyFill="1" applyBorder="1" applyAlignment="1">
      <alignment vertical="center"/>
    </xf>
    <xf numFmtId="0" fontId="18" fillId="6" borderId="4" xfId="0" applyFont="1" applyFill="1" applyBorder="1" applyAlignment="1">
      <alignment vertical="center" wrapText="1"/>
    </xf>
    <xf numFmtId="0" fontId="18" fillId="6" borderId="5" xfId="0" applyFont="1" applyFill="1" applyBorder="1" applyAlignment="1">
      <alignment vertical="center" wrapText="1"/>
    </xf>
    <xf numFmtId="0" fontId="18" fillId="6" borderId="0" xfId="0" applyFont="1" applyFill="1" applyAlignment="1">
      <alignment vertical="center"/>
    </xf>
    <xf numFmtId="0" fontId="18" fillId="6" borderId="0" xfId="0" applyFont="1" applyFill="1" applyAlignment="1">
      <alignment vertical="center" wrapText="1"/>
    </xf>
    <xf numFmtId="0" fontId="18" fillId="6" borderId="7" xfId="0" applyFont="1" applyFill="1" applyBorder="1" applyAlignment="1">
      <alignment vertical="center" wrapText="1"/>
    </xf>
    <xf numFmtId="0" fontId="18" fillId="6" borderId="9" xfId="0" applyFont="1" applyFill="1" applyBorder="1" applyAlignment="1">
      <alignment vertical="center"/>
    </xf>
    <xf numFmtId="0" fontId="18" fillId="6" borderId="9" xfId="0" applyFont="1" applyFill="1" applyBorder="1" applyAlignment="1">
      <alignment vertical="center" wrapText="1"/>
    </xf>
    <xf numFmtId="0" fontId="18" fillId="6" borderId="10" xfId="0" applyFont="1" applyFill="1" applyBorder="1" applyAlignment="1">
      <alignment vertical="center" wrapText="1"/>
    </xf>
    <xf numFmtId="0" fontId="21" fillId="6" borderId="2" xfId="0" applyFont="1" applyFill="1" applyBorder="1" applyAlignment="1">
      <alignment horizontal="center" vertical="center" wrapText="1"/>
    </xf>
    <xf numFmtId="0" fontId="18" fillId="6" borderId="0" xfId="0" applyFont="1" applyFill="1"/>
    <xf numFmtId="0" fontId="18" fillId="6" borderId="9" xfId="0" applyFont="1" applyFill="1" applyBorder="1"/>
    <xf numFmtId="39" fontId="18" fillId="6" borderId="9" xfId="3" applyNumberFormat="1" applyFont="1" applyFill="1" applyBorder="1" applyAlignment="1" applyProtection="1">
      <alignment vertical="center"/>
      <protection locked="0"/>
    </xf>
    <xf numFmtId="0" fontId="18" fillId="6" borderId="13" xfId="0" applyFont="1" applyFill="1" applyBorder="1"/>
    <xf numFmtId="0" fontId="24" fillId="6" borderId="0" xfId="0" applyFont="1" applyFill="1"/>
    <xf numFmtId="0" fontId="24" fillId="6" borderId="4" xfId="0" applyFont="1" applyFill="1" applyBorder="1"/>
    <xf numFmtId="0" fontId="18" fillId="6" borderId="4" xfId="0" applyFont="1" applyFill="1" applyBorder="1" applyAlignment="1">
      <alignment horizontal="left"/>
    </xf>
    <xf numFmtId="0" fontId="26" fillId="6" borderId="9" xfId="9" applyFont="1" applyFill="1" applyBorder="1" applyAlignment="1"/>
    <xf numFmtId="0" fontId="18" fillId="6" borderId="0" xfId="0" applyFont="1" applyFill="1" applyAlignment="1">
      <alignment horizontal="center"/>
    </xf>
    <xf numFmtId="0" fontId="19" fillId="6" borderId="4" xfId="0" applyFont="1" applyFill="1" applyBorder="1" applyAlignment="1">
      <alignment horizontal="center" vertical="center" wrapText="1"/>
    </xf>
    <xf numFmtId="0" fontId="19" fillId="6" borderId="5"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0" xfId="0" applyFont="1" applyFill="1" applyAlignment="1">
      <alignment horizontal="center" vertical="center"/>
    </xf>
    <xf numFmtId="0" fontId="19" fillId="6" borderId="0" xfId="0" applyFont="1" applyFill="1" applyAlignment="1">
      <alignment horizontal="left" vertical="center"/>
    </xf>
    <xf numFmtId="0" fontId="19" fillId="6" borderId="0" xfId="0" applyFont="1" applyFill="1" applyAlignment="1">
      <alignment horizontal="center" vertical="center" wrapText="1"/>
    </xf>
    <xf numFmtId="0" fontId="19" fillId="6" borderId="7" xfId="0" applyFont="1" applyFill="1" applyBorder="1" applyAlignment="1">
      <alignment horizontal="center" vertical="center" wrapText="1"/>
    </xf>
    <xf numFmtId="0" fontId="18" fillId="6" borderId="3" xfId="0" applyFont="1" applyFill="1" applyBorder="1" applyAlignment="1">
      <alignment horizontal="center"/>
    </xf>
    <xf numFmtId="0" fontId="21" fillId="6" borderId="4" xfId="0" applyFont="1" applyFill="1" applyBorder="1"/>
    <xf numFmtId="0" fontId="18" fillId="6" borderId="4" xfId="0" applyFont="1" applyFill="1" applyBorder="1"/>
    <xf numFmtId="0" fontId="18" fillId="6" borderId="4" xfId="0" applyFont="1" applyFill="1" applyBorder="1" applyAlignment="1">
      <alignment horizontal="center"/>
    </xf>
    <xf numFmtId="0" fontId="18" fillId="6" borderId="5" xfId="0" applyFont="1" applyFill="1" applyBorder="1" applyAlignment="1">
      <alignment horizontal="center"/>
    </xf>
    <xf numFmtId="0" fontId="18" fillId="6" borderId="6" xfId="0" applyFont="1" applyFill="1" applyBorder="1" applyAlignment="1">
      <alignment horizontal="center"/>
    </xf>
    <xf numFmtId="0" fontId="21" fillId="6" borderId="0" xfId="0" applyFont="1" applyFill="1"/>
    <xf numFmtId="0" fontId="21" fillId="6" borderId="0" xfId="0" applyFont="1" applyFill="1" applyAlignment="1">
      <alignment horizontal="left"/>
    </xf>
    <xf numFmtId="0" fontId="18" fillId="6" borderId="7" xfId="0" applyFont="1" applyFill="1" applyBorder="1" applyAlignment="1">
      <alignment horizontal="center"/>
    </xf>
    <xf numFmtId="0" fontId="20" fillId="6" borderId="0" xfId="0" applyFont="1" applyFill="1" applyAlignment="1">
      <alignment horizontal="center"/>
    </xf>
    <xf numFmtId="0" fontId="20" fillId="6" borderId="0" xfId="0" applyFont="1" applyFill="1"/>
    <xf numFmtId="0" fontId="18" fillId="6" borderId="6" xfId="0" applyFont="1" applyFill="1" applyBorder="1"/>
    <xf numFmtId="0" fontId="18" fillId="6" borderId="7" xfId="0" applyFont="1" applyFill="1" applyBorder="1"/>
    <xf numFmtId="0" fontId="18" fillId="6" borderId="1" xfId="0" applyFont="1" applyFill="1" applyBorder="1" applyAlignment="1">
      <alignment vertical="center"/>
    </xf>
    <xf numFmtId="0" fontId="18" fillId="6" borderId="13"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3" xfId="0" applyFont="1" applyFill="1" applyBorder="1" applyAlignment="1">
      <alignment vertical="center"/>
    </xf>
    <xf numFmtId="0" fontId="22" fillId="6" borderId="1" xfId="0" applyFont="1" applyFill="1" applyBorder="1" applyAlignment="1">
      <alignment horizontal="left" vertical="top"/>
    </xf>
    <xf numFmtId="0" fontId="22" fillId="6" borderId="7" xfId="0" quotePrefix="1" applyFont="1" applyFill="1" applyBorder="1" applyAlignment="1">
      <alignment horizontal="left" vertical="center"/>
    </xf>
    <xf numFmtId="0" fontId="18" fillId="6" borderId="0" xfId="0" applyFont="1" applyFill="1" applyAlignment="1">
      <alignment horizontal="right" vertical="center"/>
    </xf>
    <xf numFmtId="0" fontId="22" fillId="6" borderId="0" xfId="0" quotePrefix="1" applyFont="1" applyFill="1" applyAlignment="1">
      <alignment horizontal="left" vertical="center"/>
    </xf>
    <xf numFmtId="0" fontId="20" fillId="6" borderId="0" xfId="0" applyFont="1" applyFill="1" applyAlignment="1">
      <alignment horizontal="right" vertical="center"/>
    </xf>
    <xf numFmtId="0" fontId="18" fillId="6" borderId="1" xfId="0" applyFont="1" applyFill="1" applyBorder="1"/>
    <xf numFmtId="0" fontId="18" fillId="6" borderId="0" xfId="0" quotePrefix="1" applyFont="1" applyFill="1" applyAlignment="1">
      <alignment horizontal="right" vertical="center"/>
    </xf>
    <xf numFmtId="0" fontId="20" fillId="6" borderId="0" xfId="0" applyFont="1" applyFill="1" applyAlignment="1">
      <alignment vertical="center"/>
    </xf>
    <xf numFmtId="0" fontId="20" fillId="6" borderId="0" xfId="0" quotePrefix="1" applyFont="1" applyFill="1" applyAlignment="1">
      <alignment horizontal="right" vertical="center"/>
    </xf>
    <xf numFmtId="0" fontId="18" fillId="6" borderId="6" xfId="0" applyFont="1" applyFill="1" applyBorder="1" applyAlignment="1">
      <alignment vertical="center"/>
    </xf>
    <xf numFmtId="0" fontId="18" fillId="6" borderId="2" xfId="0" applyFont="1" applyFill="1" applyBorder="1" applyAlignment="1">
      <alignment vertical="center"/>
    </xf>
    <xf numFmtId="0" fontId="18" fillId="6" borderId="1" xfId="0" applyFont="1" applyFill="1" applyBorder="1" applyAlignment="1">
      <alignment vertical="top"/>
    </xf>
    <xf numFmtId="42" fontId="18" fillId="6" borderId="13" xfId="3" applyNumberFormat="1" applyFont="1" applyFill="1" applyBorder="1" applyAlignment="1">
      <alignment vertical="top"/>
    </xf>
    <xf numFmtId="42" fontId="18" fillId="6" borderId="13" xfId="3" applyNumberFormat="1" applyFont="1" applyFill="1" applyBorder="1" applyAlignment="1">
      <alignment vertical="center"/>
    </xf>
    <xf numFmtId="0" fontId="18" fillId="6" borderId="14" xfId="0" applyFont="1" applyFill="1" applyBorder="1" applyAlignment="1">
      <alignment vertical="center"/>
    </xf>
    <xf numFmtId="0" fontId="18" fillId="6" borderId="7" xfId="0" applyFont="1" applyFill="1" applyBorder="1" applyAlignment="1">
      <alignment vertical="center"/>
    </xf>
    <xf numFmtId="0" fontId="18" fillId="6" borderId="15" xfId="0" applyFont="1" applyFill="1" applyBorder="1" applyAlignment="1">
      <alignment vertical="center"/>
    </xf>
    <xf numFmtId="0" fontId="18" fillId="6" borderId="1" xfId="0" applyFont="1" applyFill="1" applyBorder="1" applyAlignment="1">
      <alignment vertical="center" wrapText="1"/>
    </xf>
    <xf numFmtId="0" fontId="22" fillId="6" borderId="7" xfId="0" quotePrefix="1" applyFont="1" applyFill="1" applyBorder="1" applyAlignment="1">
      <alignment horizontal="left" vertical="center" wrapText="1"/>
    </xf>
    <xf numFmtId="0" fontId="22" fillId="6" borderId="0" xfId="0" quotePrefix="1" applyFont="1" applyFill="1" applyAlignment="1">
      <alignment horizontal="left" vertical="center" wrapText="1"/>
    </xf>
    <xf numFmtId="0" fontId="18" fillId="6" borderId="14" xfId="0" applyFont="1" applyFill="1" applyBorder="1" applyAlignment="1">
      <alignment horizontal="center" vertical="center"/>
    </xf>
    <xf numFmtId="0" fontId="18" fillId="6" borderId="7" xfId="0" applyFont="1" applyFill="1" applyBorder="1" applyAlignment="1">
      <alignment horizontal="center" vertical="center"/>
    </xf>
    <xf numFmtId="0" fontId="20" fillId="6" borderId="0" xfId="0" applyFont="1" applyFill="1" applyAlignment="1">
      <alignment horizontal="center" vertical="center"/>
    </xf>
    <xf numFmtId="0" fontId="22" fillId="6" borderId="1" xfId="0" applyFont="1" applyFill="1" applyBorder="1" applyAlignment="1">
      <alignment horizontal="left" vertical="top" wrapText="1"/>
    </xf>
    <xf numFmtId="42" fontId="22" fillId="6" borderId="13" xfId="3" quotePrefix="1" applyNumberFormat="1" applyFont="1" applyFill="1" applyBorder="1" applyAlignment="1">
      <alignment horizontal="left" vertical="top" wrapText="1"/>
    </xf>
    <xf numFmtId="0" fontId="18" fillId="6" borderId="14" xfId="0" quotePrefix="1" applyFont="1" applyFill="1" applyBorder="1" applyAlignment="1">
      <alignment horizontal="right" vertical="center"/>
    </xf>
    <xf numFmtId="0" fontId="18" fillId="6" borderId="5" xfId="0" applyFont="1" applyFill="1" applyBorder="1" applyAlignment="1">
      <alignment vertical="center"/>
    </xf>
    <xf numFmtId="0" fontId="22" fillId="6" borderId="6" xfId="0" applyFont="1" applyFill="1" applyBorder="1" applyAlignment="1">
      <alignment horizontal="left" vertical="top" wrapText="1"/>
    </xf>
    <xf numFmtId="0" fontId="18" fillId="6" borderId="7" xfId="0" quotePrefix="1" applyFont="1" applyFill="1" applyBorder="1" applyAlignment="1">
      <alignment horizontal="right" vertical="center"/>
    </xf>
    <xf numFmtId="0" fontId="21" fillId="6" borderId="6" xfId="0" applyFont="1" applyFill="1" applyBorder="1"/>
    <xf numFmtId="0" fontId="21" fillId="6" borderId="7" xfId="0" applyFont="1" applyFill="1" applyBorder="1"/>
    <xf numFmtId="0" fontId="18" fillId="6" borderId="15" xfId="0" quotePrefix="1" applyFont="1" applyFill="1" applyBorder="1" applyAlignment="1">
      <alignment horizontal="right"/>
    </xf>
    <xf numFmtId="0" fontId="18" fillId="6" borderId="8" xfId="0" applyFont="1" applyFill="1" applyBorder="1" applyAlignment="1">
      <alignment vertical="center"/>
    </xf>
    <xf numFmtId="0" fontId="18" fillId="6" borderId="10" xfId="0" applyFont="1" applyFill="1" applyBorder="1" applyAlignment="1">
      <alignment vertical="center"/>
    </xf>
    <xf numFmtId="0" fontId="23" fillId="6" borderId="9" xfId="0" applyFont="1" applyFill="1" applyBorder="1"/>
    <xf numFmtId="0" fontId="18" fillId="6" borderId="10" xfId="0" applyFont="1" applyFill="1" applyBorder="1"/>
    <xf numFmtId="0" fontId="22" fillId="6" borderId="0" xfId="0" quotePrefix="1" applyFont="1" applyFill="1" applyAlignment="1">
      <alignment vertical="center"/>
    </xf>
    <xf numFmtId="0" fontId="21" fillId="6" borderId="1" xfId="0" applyFont="1" applyFill="1" applyBorder="1" applyAlignment="1">
      <alignment vertical="center"/>
    </xf>
    <xf numFmtId="0" fontId="21" fillId="6" borderId="13" xfId="0" applyFont="1" applyFill="1" applyBorder="1" applyAlignment="1">
      <alignment vertical="center"/>
    </xf>
    <xf numFmtId="0" fontId="22" fillId="6" borderId="13" xfId="0" applyFont="1" applyFill="1" applyBorder="1" applyAlignment="1">
      <alignment horizontal="left" vertical="top"/>
    </xf>
    <xf numFmtId="0" fontId="18" fillId="6" borderId="14" xfId="0" applyFont="1" applyFill="1" applyBorder="1" applyAlignment="1">
      <alignment horizontal="right" vertical="center"/>
    </xf>
    <xf numFmtId="0" fontId="22" fillId="6" borderId="0" xfId="0" quotePrefix="1" applyFont="1" applyFill="1" applyAlignment="1">
      <alignment horizontal="left"/>
    </xf>
    <xf numFmtId="0" fontId="18" fillId="6" borderId="8" xfId="0" applyFont="1" applyFill="1" applyBorder="1"/>
    <xf numFmtId="0" fontId="18" fillId="6" borderId="9" xfId="0" applyFont="1" applyFill="1" applyBorder="1" applyAlignment="1">
      <alignment horizontal="center" vertical="center" wrapText="1"/>
    </xf>
    <xf numFmtId="0" fontId="22" fillId="6" borderId="10" xfId="0" applyFont="1" applyFill="1" applyBorder="1" applyAlignment="1">
      <alignment horizontal="left" vertical="top"/>
    </xf>
    <xf numFmtId="39" fontId="18" fillId="6" borderId="10" xfId="3" applyNumberFormat="1" applyFont="1" applyFill="1" applyBorder="1" applyAlignment="1" applyProtection="1">
      <alignment vertical="center"/>
      <protection locked="0"/>
    </xf>
    <xf numFmtId="0" fontId="21" fillId="6" borderId="10" xfId="0" applyFont="1" applyFill="1" applyBorder="1" applyAlignment="1">
      <alignment horizontal="right" vertical="center"/>
    </xf>
    <xf numFmtId="0" fontId="18" fillId="6" borderId="11" xfId="0" applyFont="1" applyFill="1" applyBorder="1" applyAlignment="1">
      <alignment horizontal="center"/>
    </xf>
    <xf numFmtId="0" fontId="22" fillId="6" borderId="0" xfId="0" quotePrefix="1" applyFont="1" applyFill="1" applyAlignment="1">
      <alignment horizontal="center"/>
    </xf>
    <xf numFmtId="0" fontId="18" fillId="6" borderId="3" xfId="0" applyFont="1" applyFill="1" applyBorder="1"/>
    <xf numFmtId="0" fontId="18" fillId="6" borderId="0" xfId="0" applyFont="1" applyFill="1" applyAlignment="1">
      <alignment horizontal="right"/>
    </xf>
    <xf numFmtId="42" fontId="18" fillId="6" borderId="1" xfId="0" applyNumberFormat="1" applyFont="1" applyFill="1" applyBorder="1"/>
    <xf numFmtId="0" fontId="18" fillId="6" borderId="14" xfId="0" quotePrefix="1" applyFont="1" applyFill="1" applyBorder="1" applyAlignment="1">
      <alignment horizontal="center"/>
    </xf>
    <xf numFmtId="0" fontId="18" fillId="6" borderId="0" xfId="0" quotePrefix="1" applyFont="1" applyFill="1" applyAlignment="1">
      <alignment horizontal="center"/>
    </xf>
    <xf numFmtId="39" fontId="18" fillId="6" borderId="2" xfId="0" applyNumberFormat="1" applyFont="1" applyFill="1" applyBorder="1" applyAlignment="1">
      <alignment horizontal="right" vertical="center"/>
    </xf>
    <xf numFmtId="2" fontId="22" fillId="6" borderId="1" xfId="0" applyNumberFormat="1" applyFont="1" applyFill="1" applyBorder="1" applyAlignment="1">
      <alignment horizontal="center" vertical="top"/>
    </xf>
    <xf numFmtId="44" fontId="18" fillId="6" borderId="14" xfId="0" applyNumberFormat="1" applyFont="1" applyFill="1" applyBorder="1" applyAlignment="1">
      <alignment horizontal="center"/>
    </xf>
    <xf numFmtId="0" fontId="18" fillId="6" borderId="9" xfId="0" applyFont="1" applyFill="1" applyBorder="1" applyAlignment="1">
      <alignment horizontal="center"/>
    </xf>
    <xf numFmtId="0" fontId="18" fillId="6" borderId="10" xfId="0" applyFont="1" applyFill="1" applyBorder="1" applyAlignment="1">
      <alignment horizontal="center"/>
    </xf>
    <xf numFmtId="166" fontId="18" fillId="6" borderId="0" xfId="0" applyNumberFormat="1" applyFont="1" applyFill="1" applyAlignment="1">
      <alignment horizontal="center"/>
    </xf>
    <xf numFmtId="0" fontId="23" fillId="6" borderId="0" xfId="0" applyFont="1" applyFill="1" applyAlignment="1">
      <alignment horizontal="center"/>
    </xf>
    <xf numFmtId="165" fontId="18" fillId="6" borderId="0" xfId="0" applyNumberFormat="1" applyFont="1" applyFill="1" applyAlignment="1">
      <alignment horizontal="center"/>
    </xf>
    <xf numFmtId="0" fontId="21" fillId="6" borderId="0" xfId="0" applyFont="1" applyFill="1" applyAlignment="1">
      <alignment wrapText="1"/>
    </xf>
    <xf numFmtId="0" fontId="21" fillId="6" borderId="0" xfId="0" applyFont="1" applyFill="1" applyAlignment="1">
      <alignment vertical="center"/>
    </xf>
    <xf numFmtId="0" fontId="18" fillId="6" borderId="7" xfId="0" applyFont="1" applyFill="1" applyBorder="1" applyAlignment="1">
      <alignment horizontal="center" vertical="center" wrapText="1"/>
    </xf>
    <xf numFmtId="0" fontId="18" fillId="6" borderId="0" xfId="0" applyFont="1" applyFill="1" applyAlignment="1">
      <alignment horizontal="left" vertical="center"/>
    </xf>
    <xf numFmtId="0" fontId="18" fillId="6" borderId="2" xfId="0" applyFont="1" applyFill="1" applyBorder="1" applyAlignment="1">
      <alignment horizontal="center"/>
    </xf>
    <xf numFmtId="0" fontId="18" fillId="6" borderId="2" xfId="0" applyFont="1" applyFill="1" applyBorder="1" applyAlignment="1">
      <alignment horizontal="center" vertical="center" wrapText="1"/>
    </xf>
    <xf numFmtId="0" fontId="18" fillId="6" borderId="15" xfId="0" applyFont="1" applyFill="1" applyBorder="1" applyAlignment="1">
      <alignment horizontal="center" vertical="center" wrapText="1"/>
    </xf>
    <xf numFmtId="2" fontId="18" fillId="6" borderId="2" xfId="0" quotePrefix="1" applyNumberFormat="1" applyFont="1" applyFill="1" applyBorder="1" applyAlignment="1">
      <alignment horizontal="center" vertical="center"/>
    </xf>
    <xf numFmtId="165" fontId="18" fillId="6" borderId="2" xfId="0" applyNumberFormat="1" applyFont="1" applyFill="1" applyBorder="1" applyAlignment="1">
      <alignment horizontal="center" vertical="center"/>
    </xf>
    <xf numFmtId="166" fontId="18" fillId="6" borderId="0" xfId="0" applyNumberFormat="1" applyFont="1" applyFill="1" applyAlignment="1">
      <alignment horizontal="center" vertical="center"/>
    </xf>
    <xf numFmtId="2" fontId="18" fillId="6" borderId="2" xfId="0" applyNumberFormat="1" applyFont="1" applyFill="1" applyBorder="1" applyAlignment="1">
      <alignment horizontal="center" vertical="center"/>
    </xf>
    <xf numFmtId="7" fontId="18" fillId="6" borderId="2" xfId="3" applyNumberFormat="1" applyFont="1" applyFill="1" applyBorder="1" applyAlignment="1">
      <alignment horizontal="center" vertical="center"/>
    </xf>
    <xf numFmtId="0" fontId="18" fillId="6" borderId="5" xfId="0" applyFont="1" applyFill="1" applyBorder="1"/>
    <xf numFmtId="0" fontId="25" fillId="6" borderId="0" xfId="0" applyFont="1" applyFill="1"/>
    <xf numFmtId="0" fontId="18" fillId="6" borderId="6" xfId="0" applyFont="1" applyFill="1" applyBorder="1" applyAlignment="1">
      <alignment vertical="top"/>
    </xf>
    <xf numFmtId="0" fontId="18" fillId="6" borderId="0" xfId="0" applyFont="1" applyFill="1" applyAlignment="1">
      <alignment vertical="top"/>
    </xf>
    <xf numFmtId="0" fontId="18" fillId="6" borderId="0" xfId="0" applyFont="1" applyFill="1" applyAlignment="1">
      <alignment vertical="top" wrapText="1"/>
    </xf>
    <xf numFmtId="0" fontId="18" fillId="6" borderId="7" xfId="0" applyFont="1" applyFill="1" applyBorder="1" applyAlignment="1">
      <alignment vertical="top" wrapText="1"/>
    </xf>
    <xf numFmtId="0" fontId="21" fillId="6" borderId="0" xfId="0" applyFont="1" applyFill="1" applyAlignment="1">
      <alignment vertical="top"/>
    </xf>
    <xf numFmtId="0" fontId="18" fillId="6" borderId="0" xfId="0" applyFont="1" applyFill="1" applyAlignment="1">
      <alignment wrapText="1"/>
    </xf>
    <xf numFmtId="0" fontId="18" fillId="6" borderId="7" xfId="0" applyFont="1" applyFill="1" applyBorder="1" applyAlignment="1">
      <alignment wrapText="1"/>
    </xf>
    <xf numFmtId="0" fontId="22" fillId="5" borderId="1" xfId="0" applyFont="1" applyFill="1" applyBorder="1" applyAlignment="1">
      <alignment horizontal="left" vertical="top"/>
    </xf>
    <xf numFmtId="0" fontId="18" fillId="5" borderId="13" xfId="0" applyFont="1" applyFill="1" applyBorder="1" applyAlignment="1">
      <alignment vertical="center"/>
    </xf>
    <xf numFmtId="0" fontId="18" fillId="6" borderId="10" xfId="0" quotePrefix="1" applyFont="1" applyFill="1" applyBorder="1" applyAlignment="1">
      <alignment horizontal="right" vertical="center"/>
    </xf>
    <xf numFmtId="0" fontId="18" fillId="6" borderId="2" xfId="0" quotePrefix="1" applyFont="1" applyFill="1" applyBorder="1" applyAlignment="1">
      <alignment horizontal="right" vertical="center"/>
    </xf>
    <xf numFmtId="0" fontId="18" fillId="6" borderId="4" xfId="0" applyFont="1" applyFill="1" applyBorder="1" applyAlignment="1">
      <alignment wrapText="1"/>
    </xf>
    <xf numFmtId="0" fontId="8" fillId="0" borderId="6" xfId="0" applyFont="1" applyBorder="1" applyAlignment="1">
      <alignment vertical="top" wrapText="1"/>
    </xf>
    <xf numFmtId="0" fontId="8" fillId="0" borderId="6" xfId="0" applyFont="1" applyBorder="1"/>
    <xf numFmtId="0" fontId="8" fillId="0" borderId="0" xfId="0" applyFont="1"/>
    <xf numFmtId="0" fontId="8" fillId="0" borderId="7" xfId="0" applyFont="1" applyBorder="1"/>
    <xf numFmtId="0" fontId="8" fillId="0" borderId="0" xfId="0" applyFont="1" applyAlignment="1">
      <alignment vertical="top" wrapText="1"/>
    </xf>
    <xf numFmtId="0" fontId="8" fillId="0" borderId="7" xfId="0" applyFont="1" applyBorder="1" applyAlignment="1">
      <alignment vertical="top" wrapText="1"/>
    </xf>
    <xf numFmtId="0" fontId="8" fillId="0" borderId="6" xfId="0" applyFont="1" applyBorder="1" applyAlignment="1">
      <alignment vertical="top"/>
    </xf>
    <xf numFmtId="0" fontId="8" fillId="0" borderId="0" xfId="0" applyFont="1" applyAlignment="1">
      <alignment wrapText="1"/>
    </xf>
    <xf numFmtId="0" fontId="8" fillId="0" borderId="7" xfId="0" applyFont="1" applyBorder="1" applyAlignment="1">
      <alignment wrapText="1"/>
    </xf>
    <xf numFmtId="0" fontId="16" fillId="0" borderId="9" xfId="0" applyFont="1" applyBorder="1" applyAlignment="1">
      <alignment horizontal="center" vertical="center" wrapText="1"/>
    </xf>
    <xf numFmtId="2" fontId="12" fillId="0" borderId="12" xfId="0" quotePrefix="1" applyNumberFormat="1" applyFont="1" applyBorder="1" applyAlignment="1">
      <alignment horizontal="center" vertical="center"/>
    </xf>
    <xf numFmtId="2" fontId="12" fillId="0" borderId="11" xfId="0" applyNumberFormat="1" applyFont="1" applyBorder="1" applyAlignment="1">
      <alignment horizontal="center" vertical="center"/>
    </xf>
    <xf numFmtId="0" fontId="12" fillId="0" borderId="15" xfId="0" applyFont="1" applyBorder="1" applyAlignment="1">
      <alignment horizontal="center" vertical="center" wrapText="1"/>
    </xf>
    <xf numFmtId="0" fontId="0" fillId="0" borderId="15" xfId="0" applyBorder="1" applyAlignment="1">
      <alignment horizontal="center" vertical="center" wrapText="1"/>
    </xf>
    <xf numFmtId="166" fontId="12" fillId="0" borderId="12" xfId="0" applyNumberFormat="1" applyFont="1" applyBorder="1" applyAlignment="1">
      <alignment horizontal="center" vertical="center"/>
    </xf>
    <xf numFmtId="0" fontId="0" fillId="0" borderId="11" xfId="0" applyBorder="1" applyAlignment="1">
      <alignment horizontal="center" vertical="center"/>
    </xf>
    <xf numFmtId="0" fontId="12" fillId="0" borderId="12"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vertical="center"/>
    </xf>
    <xf numFmtId="0" fontId="8" fillId="0" borderId="11" xfId="0" applyFont="1" applyBorder="1" applyAlignment="1">
      <alignment horizontal="center" vertical="center"/>
    </xf>
    <xf numFmtId="0" fontId="14" fillId="0" borderId="15" xfId="0" applyFont="1" applyBorder="1" applyAlignment="1">
      <alignment horizontal="center" vertical="center" wrapText="1"/>
    </xf>
    <xf numFmtId="0" fontId="0" fillId="0" borderId="0" xfId="0" applyAlignment="1">
      <alignment vertical="center"/>
    </xf>
    <xf numFmtId="44" fontId="12" fillId="0" borderId="12" xfId="0" applyNumberFormat="1" applyFont="1" applyBorder="1" applyAlignment="1">
      <alignment horizontal="left" vertical="center" wrapText="1"/>
    </xf>
    <xf numFmtId="44" fontId="8" fillId="0" borderId="11" xfId="0" applyNumberFormat="1" applyFont="1" applyBorder="1" applyAlignment="1">
      <alignment horizontal="left" vertical="center" wrapText="1"/>
    </xf>
    <xf numFmtId="44" fontId="12" fillId="0" borderId="12" xfId="3" applyFont="1" applyBorder="1" applyAlignment="1">
      <alignment horizontal="left" vertical="center"/>
    </xf>
    <xf numFmtId="44" fontId="0" fillId="0" borderId="11" xfId="3" applyFont="1" applyBorder="1" applyAlignment="1">
      <alignment horizontal="left" vertical="center"/>
    </xf>
    <xf numFmtId="0" fontId="0" fillId="0" borderId="3" xfId="0" applyBorder="1" applyAlignment="1">
      <alignment vertical="center" wrapText="1"/>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8" fillId="0" borderId="0" xfId="0" applyFont="1" applyAlignment="1">
      <alignment vertical="top" wrapText="1"/>
    </xf>
    <xf numFmtId="0" fontId="8" fillId="0" borderId="7" xfId="0" applyFont="1" applyBorder="1" applyAlignment="1">
      <alignment vertical="top" wrapText="1"/>
    </xf>
    <xf numFmtId="0" fontId="13" fillId="0" borderId="1"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0" fillId="0" borderId="0" xfId="0" applyAlignment="1">
      <alignment vertical="top" wrapText="1"/>
    </xf>
    <xf numFmtId="0" fontId="0" fillId="0" borderId="7" xfId="0" applyBorder="1" applyAlignment="1">
      <alignment vertical="top" wrapText="1"/>
    </xf>
    <xf numFmtId="0" fontId="8" fillId="0" borderId="0" xfId="0" applyFont="1" applyAlignment="1">
      <alignment wrapText="1"/>
    </xf>
    <xf numFmtId="0" fontId="0" fillId="0" borderId="0" xfId="0" applyAlignment="1">
      <alignment wrapText="1"/>
    </xf>
    <xf numFmtId="0" fontId="0" fillId="0" borderId="7" xfId="0" applyBorder="1" applyAlignment="1">
      <alignment wrapText="1"/>
    </xf>
  </cellXfs>
  <cellStyles count="10">
    <cellStyle name="COSTREPORT" xfId="1" xr:uid="{00000000-0005-0000-0000-000000000000}"/>
    <cellStyle name="cr" xfId="2" xr:uid="{00000000-0005-0000-0000-000001000000}"/>
    <cellStyle name="Currency" xfId="3" builtinId="4"/>
    <cellStyle name="Grey" xfId="4" xr:uid="{00000000-0005-0000-0000-000003000000}"/>
    <cellStyle name="Hyperlink" xfId="9" builtinId="8"/>
    <cellStyle name="Input [yellow]" xfId="5" xr:uid="{00000000-0005-0000-0000-000004000000}"/>
    <cellStyle name="no dec" xfId="6" xr:uid="{00000000-0005-0000-0000-000005000000}"/>
    <cellStyle name="Normal" xfId="0" builtinId="0"/>
    <cellStyle name="Normal - Style1" xfId="7" xr:uid="{00000000-0005-0000-0000-000007000000}"/>
    <cellStyle name="Percent [2]"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68580</xdr:colOff>
      <xdr:row>2</xdr:row>
      <xdr:rowOff>7620</xdr:rowOff>
    </xdr:from>
    <xdr:to>
      <xdr:col>1</xdr:col>
      <xdr:colOff>784860</xdr:colOff>
      <xdr:row>3</xdr:row>
      <xdr:rowOff>22860</xdr:rowOff>
    </xdr:to>
    <xdr:grpSp>
      <xdr:nvGrpSpPr>
        <xdr:cNvPr id="29713" name="Group 7">
          <a:extLst>
            <a:ext uri="{FF2B5EF4-FFF2-40B4-BE49-F238E27FC236}">
              <a16:creationId xmlns:a16="http://schemas.microsoft.com/office/drawing/2014/main" id="{2D60069F-6763-4EAC-A094-12656D892828}"/>
            </a:ext>
          </a:extLst>
        </xdr:cNvPr>
        <xdr:cNvGrpSpPr>
          <a:grpSpLocks/>
        </xdr:cNvGrpSpPr>
      </xdr:nvGrpSpPr>
      <xdr:grpSpPr bwMode="auto">
        <a:xfrm>
          <a:off x="125730" y="1131570"/>
          <a:ext cx="716280" cy="329565"/>
          <a:chOff x="15" y="108"/>
          <a:chExt cx="74" cy="34"/>
        </a:xfrm>
      </xdr:grpSpPr>
      <xdr:sp macro="" textlink="">
        <xdr:nvSpPr>
          <xdr:cNvPr id="29720" name="Oval 8">
            <a:extLst>
              <a:ext uri="{FF2B5EF4-FFF2-40B4-BE49-F238E27FC236}">
                <a16:creationId xmlns:a16="http://schemas.microsoft.com/office/drawing/2014/main" id="{F15A078D-C95D-4CD7-BB7D-95866084878D}"/>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24585" name="Text Box 9">
            <a:extLst>
              <a:ext uri="{FF2B5EF4-FFF2-40B4-BE49-F238E27FC236}">
                <a16:creationId xmlns:a16="http://schemas.microsoft.com/office/drawing/2014/main" id="{1B3521B4-1DDB-476D-804F-08E348E93FF0}"/>
              </a:ext>
            </a:extLst>
          </xdr:cNvPr>
          <xdr:cNvSpPr txBox="1">
            <a:spLocks noChangeArrowheads="1"/>
          </xdr:cNvSpPr>
        </xdr:nvSpPr>
        <xdr:spPr bwMode="auto">
          <a:xfrm>
            <a:off x="24" y="115"/>
            <a:ext cx="59" cy="2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45720</xdr:colOff>
      <xdr:row>10</xdr:row>
      <xdr:rowOff>60960</xdr:rowOff>
    </xdr:from>
    <xdr:to>
      <xdr:col>1</xdr:col>
      <xdr:colOff>769620</xdr:colOff>
      <xdr:row>12</xdr:row>
      <xdr:rowOff>7620</xdr:rowOff>
    </xdr:to>
    <xdr:grpSp>
      <xdr:nvGrpSpPr>
        <xdr:cNvPr id="29714" name="Group 10">
          <a:extLst>
            <a:ext uri="{FF2B5EF4-FFF2-40B4-BE49-F238E27FC236}">
              <a16:creationId xmlns:a16="http://schemas.microsoft.com/office/drawing/2014/main" id="{93333B45-63B2-43E6-A6C3-BEDAF5CDB04A}"/>
            </a:ext>
          </a:extLst>
        </xdr:cNvPr>
        <xdr:cNvGrpSpPr>
          <a:grpSpLocks/>
        </xdr:cNvGrpSpPr>
      </xdr:nvGrpSpPr>
      <xdr:grpSpPr bwMode="auto">
        <a:xfrm>
          <a:off x="102870" y="2994660"/>
          <a:ext cx="723900" cy="318135"/>
          <a:chOff x="19" y="287"/>
          <a:chExt cx="74" cy="34"/>
        </a:xfrm>
      </xdr:grpSpPr>
      <xdr:sp macro="" textlink="">
        <xdr:nvSpPr>
          <xdr:cNvPr id="29718" name="Oval 11">
            <a:extLst>
              <a:ext uri="{FF2B5EF4-FFF2-40B4-BE49-F238E27FC236}">
                <a16:creationId xmlns:a16="http://schemas.microsoft.com/office/drawing/2014/main" id="{69B678F8-FE3F-4DDF-A213-68689132645D}"/>
              </a:ext>
            </a:extLst>
          </xdr:cNvPr>
          <xdr:cNvSpPr>
            <a:spLocks noChangeArrowheads="1"/>
          </xdr:cNvSpPr>
        </xdr:nvSpPr>
        <xdr:spPr bwMode="auto">
          <a:xfrm>
            <a:off x="19" y="287"/>
            <a:ext cx="74" cy="34"/>
          </a:xfrm>
          <a:prstGeom prst="ellipse">
            <a:avLst/>
          </a:prstGeom>
          <a:solidFill>
            <a:srgbClr val="FFCC99"/>
          </a:solidFill>
          <a:ln w="9525">
            <a:solidFill>
              <a:srgbClr val="000000"/>
            </a:solidFill>
            <a:round/>
            <a:headEnd/>
            <a:tailEnd/>
          </a:ln>
        </xdr:spPr>
      </xdr:sp>
      <xdr:sp macro="" textlink="">
        <xdr:nvSpPr>
          <xdr:cNvPr id="24588" name="Text Box 12">
            <a:extLst>
              <a:ext uri="{FF2B5EF4-FFF2-40B4-BE49-F238E27FC236}">
                <a16:creationId xmlns:a16="http://schemas.microsoft.com/office/drawing/2014/main" id="{35D0B560-61D8-4005-A854-1BE6F7C96E76}"/>
              </a:ext>
            </a:extLst>
          </xdr:cNvPr>
          <xdr:cNvSpPr txBox="1">
            <a:spLocks noChangeArrowheads="1"/>
          </xdr:cNvSpPr>
        </xdr:nvSpPr>
        <xdr:spPr bwMode="auto">
          <a:xfrm>
            <a:off x="27" y="297"/>
            <a:ext cx="62"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45720</xdr:colOff>
      <xdr:row>20</xdr:row>
      <xdr:rowOff>0</xdr:rowOff>
    </xdr:from>
    <xdr:to>
      <xdr:col>1</xdr:col>
      <xdr:colOff>769620</xdr:colOff>
      <xdr:row>21</xdr:row>
      <xdr:rowOff>0</xdr:rowOff>
    </xdr:to>
    <xdr:grpSp>
      <xdr:nvGrpSpPr>
        <xdr:cNvPr id="29715" name="Group 13">
          <a:extLst>
            <a:ext uri="{FF2B5EF4-FFF2-40B4-BE49-F238E27FC236}">
              <a16:creationId xmlns:a16="http://schemas.microsoft.com/office/drawing/2014/main" id="{A183A7BC-580B-454E-9762-4ACBC554E8BF}"/>
            </a:ext>
          </a:extLst>
        </xdr:cNvPr>
        <xdr:cNvGrpSpPr>
          <a:grpSpLocks/>
        </xdr:cNvGrpSpPr>
      </xdr:nvGrpSpPr>
      <xdr:grpSpPr bwMode="auto">
        <a:xfrm>
          <a:off x="102870" y="4867275"/>
          <a:ext cx="723900" cy="381000"/>
          <a:chOff x="28" y="473"/>
          <a:chExt cx="74" cy="41"/>
        </a:xfrm>
      </xdr:grpSpPr>
      <xdr:sp macro="" textlink="">
        <xdr:nvSpPr>
          <xdr:cNvPr id="29716" name="Oval 14">
            <a:extLst>
              <a:ext uri="{FF2B5EF4-FFF2-40B4-BE49-F238E27FC236}">
                <a16:creationId xmlns:a16="http://schemas.microsoft.com/office/drawing/2014/main" id="{6D1C3094-3CAB-433D-BDF0-AC4409CECC8C}"/>
              </a:ext>
            </a:extLst>
          </xdr:cNvPr>
          <xdr:cNvSpPr>
            <a:spLocks noChangeArrowheads="1"/>
          </xdr:cNvSpPr>
        </xdr:nvSpPr>
        <xdr:spPr bwMode="auto">
          <a:xfrm>
            <a:off x="28" y="473"/>
            <a:ext cx="74" cy="41"/>
          </a:xfrm>
          <a:prstGeom prst="ellipse">
            <a:avLst/>
          </a:prstGeom>
          <a:solidFill>
            <a:srgbClr val="FFCC99"/>
          </a:solidFill>
          <a:ln w="9525">
            <a:solidFill>
              <a:srgbClr val="000000"/>
            </a:solidFill>
            <a:round/>
            <a:headEnd/>
            <a:tailEnd/>
          </a:ln>
        </xdr:spPr>
      </xdr:sp>
      <xdr:sp macro="" textlink="">
        <xdr:nvSpPr>
          <xdr:cNvPr id="24591" name="Text Box 15">
            <a:extLst>
              <a:ext uri="{FF2B5EF4-FFF2-40B4-BE49-F238E27FC236}">
                <a16:creationId xmlns:a16="http://schemas.microsoft.com/office/drawing/2014/main" id="{144CB335-C0B1-4562-8E5E-B8120657EFA3}"/>
              </a:ext>
            </a:extLst>
          </xdr:cNvPr>
          <xdr:cNvSpPr txBox="1">
            <a:spLocks noChangeArrowheads="1"/>
          </xdr:cNvSpPr>
        </xdr:nvSpPr>
        <xdr:spPr bwMode="auto">
          <a:xfrm>
            <a:off x="37" y="481"/>
            <a:ext cx="55"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68580</xdr:colOff>
      <xdr:row>2</xdr:row>
      <xdr:rowOff>7620</xdr:rowOff>
    </xdr:from>
    <xdr:to>
      <xdr:col>1</xdr:col>
      <xdr:colOff>784860</xdr:colOff>
      <xdr:row>3</xdr:row>
      <xdr:rowOff>22860</xdr:rowOff>
    </xdr:to>
    <xdr:grpSp>
      <xdr:nvGrpSpPr>
        <xdr:cNvPr id="28423" name="Group 7">
          <a:extLst>
            <a:ext uri="{FF2B5EF4-FFF2-40B4-BE49-F238E27FC236}">
              <a16:creationId xmlns:a16="http://schemas.microsoft.com/office/drawing/2014/main" id="{B6027EE2-F00A-414F-AE62-3C39B71CAA03}"/>
            </a:ext>
          </a:extLst>
        </xdr:cNvPr>
        <xdr:cNvGrpSpPr>
          <a:grpSpLocks/>
        </xdr:cNvGrpSpPr>
      </xdr:nvGrpSpPr>
      <xdr:grpSpPr bwMode="auto">
        <a:xfrm>
          <a:off x="125730" y="1360170"/>
          <a:ext cx="716280" cy="253365"/>
          <a:chOff x="15" y="108"/>
          <a:chExt cx="74" cy="34"/>
        </a:xfrm>
      </xdr:grpSpPr>
      <xdr:sp macro="" textlink="">
        <xdr:nvSpPr>
          <xdr:cNvPr id="28430" name="Oval 8">
            <a:extLst>
              <a:ext uri="{FF2B5EF4-FFF2-40B4-BE49-F238E27FC236}">
                <a16:creationId xmlns:a16="http://schemas.microsoft.com/office/drawing/2014/main" id="{93AE3F84-C8DF-4A06-A7C4-AA1DBF121624}"/>
              </a:ext>
            </a:extLst>
          </xdr:cNvPr>
          <xdr:cNvSpPr>
            <a:spLocks noChangeArrowheads="1"/>
          </xdr:cNvSpPr>
        </xdr:nvSpPr>
        <xdr:spPr bwMode="auto">
          <a:xfrm>
            <a:off x="15" y="108"/>
            <a:ext cx="74" cy="34"/>
          </a:xfrm>
          <a:prstGeom prst="ellipse">
            <a:avLst/>
          </a:prstGeom>
          <a:solidFill>
            <a:srgbClr val="FFCC99"/>
          </a:solidFill>
          <a:ln w="9525">
            <a:solidFill>
              <a:srgbClr val="000000"/>
            </a:solidFill>
            <a:round/>
            <a:headEnd/>
            <a:tailEnd/>
          </a:ln>
        </xdr:spPr>
      </xdr:sp>
      <xdr:sp macro="" textlink="">
        <xdr:nvSpPr>
          <xdr:cNvPr id="4" name="Text Box 9">
            <a:extLst>
              <a:ext uri="{FF2B5EF4-FFF2-40B4-BE49-F238E27FC236}">
                <a16:creationId xmlns:a16="http://schemas.microsoft.com/office/drawing/2014/main" id="{29ECC753-0CAE-42C3-8F6B-D51A15ACFAE7}"/>
              </a:ext>
            </a:extLst>
          </xdr:cNvPr>
          <xdr:cNvSpPr txBox="1">
            <a:spLocks noChangeArrowheads="1"/>
          </xdr:cNvSpPr>
        </xdr:nvSpPr>
        <xdr:spPr bwMode="auto">
          <a:xfrm>
            <a:off x="24" y="115"/>
            <a:ext cx="59" cy="17"/>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3</a:t>
            </a:r>
          </a:p>
        </xdr:txBody>
      </xdr:sp>
    </xdr:grpSp>
    <xdr:clientData/>
  </xdr:twoCellAnchor>
  <xdr:twoCellAnchor>
    <xdr:from>
      <xdr:col>1</xdr:col>
      <xdr:colOff>45720</xdr:colOff>
      <xdr:row>11</xdr:row>
      <xdr:rowOff>0</xdr:rowOff>
    </xdr:from>
    <xdr:to>
      <xdr:col>1</xdr:col>
      <xdr:colOff>769620</xdr:colOff>
      <xdr:row>12</xdr:row>
      <xdr:rowOff>7620</xdr:rowOff>
    </xdr:to>
    <xdr:grpSp>
      <xdr:nvGrpSpPr>
        <xdr:cNvPr id="28424" name="Group 10">
          <a:extLst>
            <a:ext uri="{FF2B5EF4-FFF2-40B4-BE49-F238E27FC236}">
              <a16:creationId xmlns:a16="http://schemas.microsoft.com/office/drawing/2014/main" id="{65E8D713-C806-4AF9-B0B5-DB079D86766B}"/>
            </a:ext>
          </a:extLst>
        </xdr:cNvPr>
        <xdr:cNvGrpSpPr>
          <a:grpSpLocks/>
        </xdr:cNvGrpSpPr>
      </xdr:nvGrpSpPr>
      <xdr:grpSpPr bwMode="auto">
        <a:xfrm>
          <a:off x="102870" y="3143250"/>
          <a:ext cx="723900" cy="321945"/>
          <a:chOff x="19" y="287"/>
          <a:chExt cx="74" cy="34"/>
        </a:xfrm>
      </xdr:grpSpPr>
      <xdr:sp macro="" textlink="">
        <xdr:nvSpPr>
          <xdr:cNvPr id="28428" name="Oval 11">
            <a:extLst>
              <a:ext uri="{FF2B5EF4-FFF2-40B4-BE49-F238E27FC236}">
                <a16:creationId xmlns:a16="http://schemas.microsoft.com/office/drawing/2014/main" id="{CC75AACE-1823-4F1D-B3AF-6CB02421670D}"/>
              </a:ext>
            </a:extLst>
          </xdr:cNvPr>
          <xdr:cNvSpPr>
            <a:spLocks noChangeArrowheads="1"/>
          </xdr:cNvSpPr>
        </xdr:nvSpPr>
        <xdr:spPr bwMode="auto">
          <a:xfrm>
            <a:off x="19" y="287"/>
            <a:ext cx="74" cy="34"/>
          </a:xfrm>
          <a:prstGeom prst="ellipse">
            <a:avLst/>
          </a:prstGeom>
          <a:solidFill>
            <a:srgbClr val="FFCC99"/>
          </a:solidFill>
          <a:ln w="9525">
            <a:solidFill>
              <a:srgbClr val="000000"/>
            </a:solidFill>
            <a:round/>
            <a:headEnd/>
            <a:tailEnd/>
          </a:ln>
        </xdr:spPr>
      </xdr:sp>
      <xdr:sp macro="" textlink="">
        <xdr:nvSpPr>
          <xdr:cNvPr id="7" name="Text Box 12">
            <a:extLst>
              <a:ext uri="{FF2B5EF4-FFF2-40B4-BE49-F238E27FC236}">
                <a16:creationId xmlns:a16="http://schemas.microsoft.com/office/drawing/2014/main" id="{E2E2147F-C570-437E-A54F-B4CE68E5F86A}"/>
              </a:ext>
            </a:extLst>
          </xdr:cNvPr>
          <xdr:cNvSpPr txBox="1">
            <a:spLocks noChangeArrowheads="1"/>
          </xdr:cNvSpPr>
        </xdr:nvSpPr>
        <xdr:spPr bwMode="auto">
          <a:xfrm>
            <a:off x="27" y="297"/>
            <a:ext cx="62" cy="19"/>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4</a:t>
            </a:r>
          </a:p>
        </xdr:txBody>
      </xdr:sp>
    </xdr:grpSp>
    <xdr:clientData/>
  </xdr:twoCellAnchor>
  <xdr:twoCellAnchor>
    <xdr:from>
      <xdr:col>1</xdr:col>
      <xdr:colOff>45720</xdr:colOff>
      <xdr:row>20</xdr:row>
      <xdr:rowOff>0</xdr:rowOff>
    </xdr:from>
    <xdr:to>
      <xdr:col>1</xdr:col>
      <xdr:colOff>769620</xdr:colOff>
      <xdr:row>21</xdr:row>
      <xdr:rowOff>0</xdr:rowOff>
    </xdr:to>
    <xdr:grpSp>
      <xdr:nvGrpSpPr>
        <xdr:cNvPr id="28425" name="Group 13">
          <a:extLst>
            <a:ext uri="{FF2B5EF4-FFF2-40B4-BE49-F238E27FC236}">
              <a16:creationId xmlns:a16="http://schemas.microsoft.com/office/drawing/2014/main" id="{34D90D07-3E81-4CBD-9B02-95A78CD9FBF9}"/>
            </a:ext>
          </a:extLst>
        </xdr:cNvPr>
        <xdr:cNvGrpSpPr>
          <a:grpSpLocks/>
        </xdr:cNvGrpSpPr>
      </xdr:nvGrpSpPr>
      <xdr:grpSpPr bwMode="auto">
        <a:xfrm>
          <a:off x="102870" y="5019675"/>
          <a:ext cx="723900" cy="381000"/>
          <a:chOff x="28" y="473"/>
          <a:chExt cx="74" cy="41"/>
        </a:xfrm>
      </xdr:grpSpPr>
      <xdr:sp macro="" textlink="">
        <xdr:nvSpPr>
          <xdr:cNvPr id="28426" name="Oval 14">
            <a:extLst>
              <a:ext uri="{FF2B5EF4-FFF2-40B4-BE49-F238E27FC236}">
                <a16:creationId xmlns:a16="http://schemas.microsoft.com/office/drawing/2014/main" id="{90C98F50-AE1A-43A5-8D15-DE8179074F8B}"/>
              </a:ext>
            </a:extLst>
          </xdr:cNvPr>
          <xdr:cNvSpPr>
            <a:spLocks noChangeArrowheads="1"/>
          </xdr:cNvSpPr>
        </xdr:nvSpPr>
        <xdr:spPr bwMode="auto">
          <a:xfrm>
            <a:off x="28" y="473"/>
            <a:ext cx="74" cy="41"/>
          </a:xfrm>
          <a:prstGeom prst="ellipse">
            <a:avLst/>
          </a:prstGeom>
          <a:solidFill>
            <a:srgbClr val="FFCC99"/>
          </a:solidFill>
          <a:ln w="9525">
            <a:solidFill>
              <a:srgbClr val="000000"/>
            </a:solidFill>
            <a:round/>
            <a:headEnd/>
            <a:tailEnd/>
          </a:ln>
        </xdr:spPr>
      </xdr:sp>
      <xdr:sp macro="" textlink="">
        <xdr:nvSpPr>
          <xdr:cNvPr id="10" name="Text Box 15">
            <a:extLst>
              <a:ext uri="{FF2B5EF4-FFF2-40B4-BE49-F238E27FC236}">
                <a16:creationId xmlns:a16="http://schemas.microsoft.com/office/drawing/2014/main" id="{FDC1E81A-4F27-4BBA-873A-E0A345CE3BB3}"/>
              </a:ext>
            </a:extLst>
          </xdr:cNvPr>
          <xdr:cNvSpPr txBox="1">
            <a:spLocks noChangeArrowheads="1"/>
          </xdr:cNvSpPr>
        </xdr:nvSpPr>
        <xdr:spPr bwMode="auto">
          <a:xfrm>
            <a:off x="37" y="481"/>
            <a:ext cx="55" cy="23"/>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5</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167640</xdr:colOff>
      <xdr:row>4</xdr:row>
      <xdr:rowOff>106680</xdr:rowOff>
    </xdr:from>
    <xdr:to>
      <xdr:col>1</xdr:col>
      <xdr:colOff>769620</xdr:colOff>
      <xdr:row>6</xdr:row>
      <xdr:rowOff>68580</xdr:rowOff>
    </xdr:to>
    <xdr:sp macro="" textlink="">
      <xdr:nvSpPr>
        <xdr:cNvPr id="6368" name="Oval 2">
          <a:extLst>
            <a:ext uri="{FF2B5EF4-FFF2-40B4-BE49-F238E27FC236}">
              <a16:creationId xmlns:a16="http://schemas.microsoft.com/office/drawing/2014/main" id="{DC55C790-E3BC-46BB-A763-DADCFC197387}"/>
            </a:ext>
          </a:extLst>
        </xdr:cNvPr>
        <xdr:cNvSpPr>
          <a:spLocks noChangeArrowheads="1"/>
        </xdr:cNvSpPr>
      </xdr:nvSpPr>
      <xdr:spPr bwMode="auto">
        <a:xfrm>
          <a:off x="167640" y="1272540"/>
          <a:ext cx="853440" cy="381000"/>
        </a:xfrm>
        <a:prstGeom prst="ellipse">
          <a:avLst/>
        </a:prstGeom>
        <a:solidFill>
          <a:srgbClr val="FFCC99"/>
        </a:solidFill>
        <a:ln w="9525">
          <a:solidFill>
            <a:srgbClr val="000000"/>
          </a:solidFill>
          <a:round/>
          <a:headEnd/>
          <a:tailEnd/>
        </a:ln>
      </xdr:spPr>
    </xdr:sp>
    <xdr:clientData/>
  </xdr:twoCellAnchor>
  <xdr:twoCellAnchor>
    <xdr:from>
      <xdr:col>1</xdr:col>
      <xdr:colOff>0</xdr:colOff>
      <xdr:row>5</xdr:row>
      <xdr:rowOff>8255</xdr:rowOff>
    </xdr:from>
    <xdr:to>
      <xdr:col>1</xdr:col>
      <xdr:colOff>642204</xdr:colOff>
      <xdr:row>6</xdr:row>
      <xdr:rowOff>127</xdr:rowOff>
    </xdr:to>
    <xdr:sp macro="" textlink="">
      <xdr:nvSpPr>
        <xdr:cNvPr id="6147" name="Text Box 3">
          <a:extLst>
            <a:ext uri="{FF2B5EF4-FFF2-40B4-BE49-F238E27FC236}">
              <a16:creationId xmlns:a16="http://schemas.microsoft.com/office/drawing/2014/main" id="{F3585D44-FE43-4717-902C-4D56DE513757}"/>
            </a:ext>
          </a:extLst>
        </xdr:cNvPr>
        <xdr:cNvSpPr txBox="1">
          <a:spLocks noChangeArrowheads="1"/>
        </xdr:cNvSpPr>
      </xdr:nvSpPr>
      <xdr:spPr bwMode="auto">
        <a:xfrm>
          <a:off x="266700" y="1343025"/>
          <a:ext cx="628650" cy="228600"/>
        </a:xfrm>
        <a:prstGeom prst="rect">
          <a:avLst/>
        </a:prstGeom>
        <a:solidFill>
          <a:srgbClr val="FFFFFF"/>
        </a:solidFill>
        <a:ln w="9525">
          <a:noFill/>
          <a:miter lim="800000"/>
          <a:headEnd/>
          <a:tailEnd/>
        </a:ln>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STEP 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fd.hhs.texas.gov/rate-packet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4"/>
  <sheetViews>
    <sheetView tabSelected="1" zoomScale="90" zoomScaleNormal="90" zoomScalePageLayoutView="32" workbookViewId="0">
      <selection activeCell="N37" sqref="N37"/>
    </sheetView>
  </sheetViews>
  <sheetFormatPr defaultColWidth="9.140625" defaultRowHeight="14.25" x14ac:dyDescent="0.2"/>
  <cols>
    <col min="1" max="1" width="3.85546875" style="68" customWidth="1"/>
    <col min="2" max="2" width="16.42578125" style="68" customWidth="1"/>
    <col min="3" max="3" width="4" style="68" customWidth="1"/>
    <col min="4" max="4" width="15.140625" style="68" customWidth="1"/>
    <col min="5" max="5" width="38" style="68" customWidth="1"/>
    <col min="6" max="6" width="16.28515625" style="68" customWidth="1"/>
    <col min="7" max="7" width="4.85546875" style="68" customWidth="1"/>
    <col min="8" max="8" width="23.85546875" style="68" customWidth="1"/>
    <col min="9" max="9" width="6.5703125" style="76" customWidth="1"/>
    <col min="10" max="10" width="19.140625" style="76" customWidth="1"/>
    <col min="11" max="11" width="15.5703125" style="76" customWidth="1"/>
    <col min="12" max="12" width="27.42578125" style="76" customWidth="1"/>
    <col min="13" max="13" width="5.140625" style="76" customWidth="1"/>
    <col min="14" max="14" width="19.140625" style="76" customWidth="1"/>
    <col min="15" max="15" width="4.28515625" style="76" customWidth="1"/>
    <col min="16" max="16" width="7.85546875" style="76" customWidth="1"/>
    <col min="17" max="17" width="1.85546875" style="76" customWidth="1"/>
    <col min="18" max="18" width="7.85546875" style="76" customWidth="1"/>
    <col min="19" max="16384" width="9.140625" style="68"/>
  </cols>
  <sheetData>
    <row r="1" spans="1:18" ht="3" customHeight="1" x14ac:dyDescent="0.2"/>
    <row r="2" spans="1:18" s="61" customFormat="1" ht="20.100000000000001" customHeight="1" x14ac:dyDescent="0.2">
      <c r="B2" s="77"/>
      <c r="C2" s="77"/>
      <c r="D2" s="77"/>
      <c r="E2" s="77"/>
      <c r="F2" s="77"/>
      <c r="G2" s="77"/>
      <c r="H2" s="77"/>
      <c r="I2" s="77"/>
      <c r="J2" s="78"/>
      <c r="K2" s="79"/>
      <c r="L2" s="80"/>
      <c r="M2" s="80"/>
      <c r="N2" s="79"/>
      <c r="O2" s="79"/>
      <c r="P2" s="79"/>
    </row>
    <row r="3" spans="1:18" s="61" customFormat="1" ht="47.1" customHeight="1" x14ac:dyDescent="0.2">
      <c r="A3" s="81" t="s">
        <v>0</v>
      </c>
      <c r="B3" s="82"/>
      <c r="C3" s="82"/>
      <c r="D3" s="82"/>
      <c r="E3" s="82"/>
      <c r="F3" s="82"/>
      <c r="G3" s="82"/>
      <c r="H3" s="82"/>
      <c r="I3" s="82"/>
      <c r="J3" s="83"/>
      <c r="K3" s="79"/>
      <c r="L3" s="80"/>
      <c r="M3" s="80"/>
      <c r="N3" s="79"/>
      <c r="O3" s="79"/>
      <c r="P3" s="79"/>
    </row>
    <row r="4" spans="1:18" s="61" customFormat="1" ht="9.75" customHeight="1" x14ac:dyDescent="0.2">
      <c r="B4" s="79"/>
      <c r="C4" s="79"/>
      <c r="D4" s="79"/>
      <c r="E4" s="79"/>
      <c r="F4" s="79"/>
      <c r="G4" s="79"/>
      <c r="H4" s="79"/>
      <c r="I4" s="79"/>
      <c r="J4" s="79"/>
      <c r="K4" s="79"/>
      <c r="L4" s="79"/>
      <c r="M4" s="80"/>
      <c r="N4" s="80"/>
      <c r="O4" s="79"/>
      <c r="P4" s="79"/>
      <c r="Q4" s="79"/>
    </row>
    <row r="5" spans="1:18" ht="14.45" customHeight="1" x14ac:dyDescent="0.2">
      <c r="A5" s="84"/>
      <c r="B5" s="85"/>
      <c r="C5" s="86"/>
      <c r="D5" s="87"/>
      <c r="E5" s="87"/>
      <c r="F5" s="87"/>
      <c r="G5" s="87"/>
      <c r="H5" s="87"/>
      <c r="I5" s="87"/>
      <c r="J5" s="88"/>
    </row>
    <row r="6" spans="1:18" s="94" customFormat="1" ht="20.100000000000001" customHeight="1" x14ac:dyDescent="0.2">
      <c r="A6" s="89"/>
      <c r="B6" s="90" t="s">
        <v>1</v>
      </c>
      <c r="C6" s="68"/>
      <c r="D6" s="91" t="s">
        <v>2</v>
      </c>
      <c r="E6" s="76"/>
      <c r="F6" s="76"/>
      <c r="G6" s="76"/>
      <c r="H6" s="76"/>
      <c r="I6" s="76"/>
      <c r="J6" s="92"/>
      <c r="K6" s="76"/>
      <c r="L6" s="76"/>
      <c r="M6" s="76"/>
      <c r="N6" s="76"/>
      <c r="O6" s="76"/>
      <c r="P6" s="93"/>
      <c r="Q6" s="93"/>
      <c r="R6" s="93"/>
    </row>
    <row r="7" spans="1:18" s="94" customFormat="1" ht="9.9499999999999993" customHeight="1" x14ac:dyDescent="0.2">
      <c r="A7" s="89"/>
      <c r="B7" s="76"/>
      <c r="C7" s="76"/>
      <c r="D7" s="76"/>
      <c r="E7" s="76"/>
      <c r="F7" s="76"/>
      <c r="G7" s="76"/>
      <c r="H7" s="76"/>
      <c r="I7" s="76"/>
      <c r="J7" s="92"/>
      <c r="K7" s="76"/>
      <c r="L7" s="76"/>
      <c r="M7" s="76"/>
      <c r="N7" s="76"/>
      <c r="O7" s="76"/>
      <c r="P7" s="93"/>
      <c r="Q7" s="93"/>
    </row>
    <row r="8" spans="1:18" s="94" customFormat="1" ht="20.100000000000001" customHeight="1" x14ac:dyDescent="0.2">
      <c r="A8" s="95"/>
      <c r="B8" s="68"/>
      <c r="C8" s="68"/>
      <c r="D8" s="68"/>
      <c r="E8" s="51"/>
      <c r="F8" s="68"/>
      <c r="G8" s="52"/>
      <c r="H8" s="53"/>
      <c r="I8" s="76"/>
      <c r="J8" s="92"/>
      <c r="K8" s="76"/>
      <c r="L8" s="76"/>
      <c r="M8" s="76"/>
      <c r="N8" s="76"/>
      <c r="O8" s="76"/>
      <c r="P8" s="93"/>
      <c r="Q8" s="93"/>
    </row>
    <row r="9" spans="1:18" s="94" customFormat="1" ht="15" customHeight="1" x14ac:dyDescent="0.2">
      <c r="A9" s="95"/>
      <c r="B9" s="68"/>
      <c r="C9" s="68"/>
      <c r="D9" s="68"/>
      <c r="E9" s="76" t="s">
        <v>3</v>
      </c>
      <c r="F9" s="68"/>
      <c r="G9" s="86" t="s">
        <v>4</v>
      </c>
      <c r="H9" s="188"/>
      <c r="I9" s="76"/>
      <c r="J9" s="92"/>
      <c r="K9" s="76"/>
      <c r="L9" s="76"/>
      <c r="M9" s="76"/>
      <c r="N9" s="76"/>
      <c r="O9" s="76"/>
      <c r="P9" s="93"/>
      <c r="Q9" s="93"/>
    </row>
    <row r="10" spans="1:18" s="94" customFormat="1" ht="37.5" customHeight="1" x14ac:dyDescent="0.2">
      <c r="A10" s="95"/>
      <c r="B10" s="68"/>
      <c r="C10" s="96"/>
      <c r="D10" s="97" t="s">
        <v>5</v>
      </c>
      <c r="E10" s="98"/>
      <c r="F10" s="98"/>
      <c r="G10" s="98"/>
      <c r="H10" s="98"/>
      <c r="I10" s="99"/>
      <c r="J10" s="92"/>
      <c r="K10" s="76"/>
      <c r="L10" s="76"/>
      <c r="M10" s="76"/>
      <c r="N10" s="76"/>
      <c r="O10" s="76"/>
      <c r="P10" s="93"/>
      <c r="Q10" s="93"/>
    </row>
    <row r="11" spans="1:18" s="94" customFormat="1" ht="18" customHeight="1" x14ac:dyDescent="0.2">
      <c r="A11" s="95"/>
      <c r="B11" s="68"/>
      <c r="C11" s="68"/>
      <c r="D11" s="97" t="s">
        <v>6</v>
      </c>
      <c r="E11" s="100"/>
      <c r="F11" s="184"/>
      <c r="G11" s="185"/>
      <c r="H11" s="54"/>
      <c r="I11" s="126" t="s">
        <v>7</v>
      </c>
      <c r="J11" s="102"/>
      <c r="K11" s="103"/>
      <c r="L11" s="103"/>
      <c r="M11" s="103"/>
      <c r="N11" s="104"/>
      <c r="O11" s="104"/>
      <c r="P11" s="105"/>
      <c r="Q11" s="105"/>
      <c r="R11" s="105"/>
    </row>
    <row r="12" spans="1:18" s="94" customFormat="1" ht="18" customHeight="1" x14ac:dyDescent="0.2">
      <c r="A12" s="95"/>
      <c r="B12" s="68"/>
      <c r="C12" s="68"/>
      <c r="D12" s="97" t="s">
        <v>8</v>
      </c>
      <c r="E12" s="100"/>
      <c r="F12" s="184"/>
      <c r="G12" s="185"/>
      <c r="H12" s="54"/>
      <c r="I12" s="126" t="s">
        <v>7</v>
      </c>
      <c r="J12" s="102"/>
      <c r="K12" s="103"/>
      <c r="L12" s="103"/>
      <c r="M12" s="103"/>
      <c r="N12" s="104"/>
      <c r="O12" s="104"/>
      <c r="P12" s="105"/>
      <c r="Q12" s="105"/>
      <c r="R12" s="105"/>
    </row>
    <row r="13" spans="1:18" s="94" customFormat="1" ht="18" customHeight="1" x14ac:dyDescent="0.2">
      <c r="A13" s="95"/>
      <c r="B13" s="68"/>
      <c r="C13" s="68"/>
      <c r="D13" s="106" t="s">
        <v>9</v>
      </c>
      <c r="E13" s="100"/>
      <c r="F13" s="184"/>
      <c r="G13" s="185"/>
      <c r="H13" s="54"/>
      <c r="I13" s="126" t="s">
        <v>7</v>
      </c>
      <c r="J13" s="102"/>
      <c r="K13" s="61"/>
      <c r="L13" s="61"/>
      <c r="M13" s="107"/>
      <c r="N13" s="104"/>
      <c r="O13" s="104"/>
      <c r="P13" s="108"/>
      <c r="Q13" s="108"/>
      <c r="R13" s="109"/>
    </row>
    <row r="14" spans="1:18" s="108" customFormat="1" ht="15" x14ac:dyDescent="0.2">
      <c r="A14" s="110"/>
      <c r="B14" s="61"/>
      <c r="C14" s="61"/>
      <c r="D14" s="111" t="s">
        <v>10</v>
      </c>
      <c r="E14" s="97"/>
      <c r="F14" s="112"/>
      <c r="G14" s="113"/>
      <c r="H14" s="114"/>
      <c r="I14" s="115"/>
      <c r="J14" s="116"/>
      <c r="K14" s="61"/>
      <c r="L14" s="61"/>
      <c r="M14" s="61"/>
      <c r="N14" s="61"/>
      <c r="O14" s="61"/>
    </row>
    <row r="15" spans="1:18" s="108" customFormat="1" ht="18" customHeight="1" x14ac:dyDescent="0.2">
      <c r="A15" s="110"/>
      <c r="B15" s="61"/>
      <c r="C15" s="61"/>
      <c r="D15" s="117"/>
      <c r="E15" s="97" t="s">
        <v>11</v>
      </c>
      <c r="F15" s="184"/>
      <c r="G15" s="185"/>
      <c r="H15" s="54"/>
      <c r="I15" s="126" t="s">
        <v>7</v>
      </c>
      <c r="J15" s="102"/>
      <c r="K15" s="61"/>
      <c r="L15" s="61"/>
      <c r="M15" s="107"/>
      <c r="N15" s="104"/>
      <c r="O15" s="104"/>
      <c r="R15" s="109"/>
    </row>
    <row r="16" spans="1:18" s="108" customFormat="1" ht="25.5" customHeight="1" x14ac:dyDescent="0.2">
      <c r="A16" s="110"/>
      <c r="B16" s="61"/>
      <c r="C16" s="61"/>
      <c r="D16" s="117"/>
      <c r="E16" s="118" t="s">
        <v>12</v>
      </c>
      <c r="F16" s="184"/>
      <c r="G16" s="185"/>
      <c r="H16" s="54"/>
      <c r="I16" s="186" t="s">
        <v>7</v>
      </c>
      <c r="J16" s="119"/>
      <c r="K16" s="61"/>
      <c r="L16" s="61"/>
      <c r="M16" s="107"/>
      <c r="N16" s="120"/>
      <c r="O16" s="120"/>
      <c r="R16" s="109"/>
    </row>
    <row r="17" spans="1:18" s="108" customFormat="1" ht="15" x14ac:dyDescent="0.2">
      <c r="A17" s="110"/>
      <c r="B17" s="61"/>
      <c r="C17" s="61"/>
      <c r="D17" s="97" t="s">
        <v>13</v>
      </c>
      <c r="E17" s="100"/>
      <c r="F17" s="112" t="s">
        <v>14</v>
      </c>
      <c r="G17" s="113"/>
      <c r="H17" s="114"/>
      <c r="I17" s="121"/>
      <c r="J17" s="122"/>
      <c r="K17" s="80"/>
      <c r="L17" s="80"/>
      <c r="M17" s="80"/>
      <c r="N17" s="80"/>
      <c r="O17" s="80"/>
      <c r="P17" s="123"/>
      <c r="Q17" s="123"/>
      <c r="R17" s="123"/>
    </row>
    <row r="18" spans="1:18" s="108" customFormat="1" ht="18" customHeight="1" x14ac:dyDescent="0.2">
      <c r="A18" s="110"/>
      <c r="B18" s="61"/>
      <c r="C18" s="61"/>
      <c r="D18" s="117"/>
      <c r="E18" s="97" t="s">
        <v>15</v>
      </c>
      <c r="F18" s="184"/>
      <c r="G18" s="185"/>
      <c r="H18" s="54"/>
      <c r="I18" s="126" t="s">
        <v>7</v>
      </c>
      <c r="J18" s="119"/>
      <c r="K18" s="61"/>
      <c r="L18" s="61"/>
      <c r="M18" s="107"/>
      <c r="N18" s="120"/>
      <c r="O18" s="120"/>
      <c r="R18" s="109"/>
    </row>
    <row r="19" spans="1:18" s="108" customFormat="1" ht="18" customHeight="1" x14ac:dyDescent="0.2">
      <c r="A19" s="110"/>
      <c r="B19" s="61"/>
      <c r="C19" s="61"/>
      <c r="D19" s="117"/>
      <c r="E19" s="97" t="s">
        <v>16</v>
      </c>
      <c r="F19" s="184"/>
      <c r="G19" s="185"/>
      <c r="H19" s="54"/>
      <c r="I19" s="186" t="s">
        <v>7</v>
      </c>
      <c r="J19" s="119"/>
      <c r="K19" s="61"/>
      <c r="L19" s="61"/>
      <c r="M19" s="107"/>
      <c r="N19" s="120"/>
      <c r="O19" s="120"/>
      <c r="R19" s="109"/>
    </row>
    <row r="20" spans="1:18" s="108" customFormat="1" ht="15" x14ac:dyDescent="0.2">
      <c r="A20" s="110"/>
      <c r="B20" s="61"/>
      <c r="C20" s="61"/>
      <c r="D20" s="97" t="s">
        <v>17</v>
      </c>
      <c r="E20" s="100"/>
      <c r="F20" s="112"/>
      <c r="G20" s="113"/>
      <c r="H20" s="114"/>
      <c r="I20" s="121"/>
      <c r="J20" s="122"/>
      <c r="K20" s="80"/>
      <c r="L20" s="80"/>
      <c r="M20" s="80"/>
      <c r="N20" s="80"/>
      <c r="O20" s="80"/>
      <c r="P20" s="123"/>
      <c r="Q20" s="123"/>
      <c r="R20" s="123"/>
    </row>
    <row r="21" spans="1:18" s="108" customFormat="1" ht="18" customHeight="1" x14ac:dyDescent="0.2">
      <c r="A21" s="110"/>
      <c r="B21" s="61"/>
      <c r="C21" s="61"/>
      <c r="D21" s="117"/>
      <c r="E21" s="97" t="s">
        <v>18</v>
      </c>
      <c r="F21" s="184"/>
      <c r="G21" s="185"/>
      <c r="H21" s="54"/>
      <c r="I21" s="126" t="s">
        <v>7</v>
      </c>
      <c r="J21" s="119"/>
      <c r="K21" s="61"/>
      <c r="L21" s="61"/>
      <c r="M21" s="107"/>
      <c r="N21" s="120"/>
      <c r="O21" s="120"/>
      <c r="R21" s="109"/>
    </row>
    <row r="22" spans="1:18" s="108" customFormat="1" ht="18" customHeight="1" x14ac:dyDescent="0.2">
      <c r="A22" s="110"/>
      <c r="B22" s="61"/>
      <c r="C22" s="61"/>
      <c r="D22" s="117"/>
      <c r="E22" s="97" t="s">
        <v>19</v>
      </c>
      <c r="F22" s="184"/>
      <c r="G22" s="185"/>
      <c r="H22" s="54"/>
      <c r="I22" s="126" t="s">
        <v>7</v>
      </c>
      <c r="J22" s="119"/>
      <c r="K22" s="61"/>
      <c r="L22" s="61"/>
      <c r="M22" s="107"/>
      <c r="N22" s="120"/>
      <c r="O22" s="120"/>
      <c r="R22" s="109"/>
    </row>
    <row r="23" spans="1:18" s="108" customFormat="1" ht="18" customHeight="1" x14ac:dyDescent="0.2">
      <c r="A23" s="110"/>
      <c r="B23" s="61"/>
      <c r="C23" s="61"/>
      <c r="D23" s="117"/>
      <c r="E23" s="97" t="s">
        <v>20</v>
      </c>
      <c r="F23" s="184"/>
      <c r="G23" s="185"/>
      <c r="H23" s="54"/>
      <c r="I23" s="186" t="s">
        <v>7</v>
      </c>
      <c r="J23" s="119"/>
      <c r="K23" s="61"/>
      <c r="L23" s="61"/>
      <c r="M23" s="107"/>
      <c r="N23" s="120"/>
      <c r="O23" s="120"/>
      <c r="R23" s="109"/>
    </row>
    <row r="24" spans="1:18" s="108" customFormat="1" ht="12.75" customHeight="1" x14ac:dyDescent="0.2">
      <c r="A24" s="110"/>
      <c r="B24" s="61"/>
      <c r="C24" s="61"/>
      <c r="D24" s="97"/>
      <c r="E24" s="100"/>
      <c r="F24" s="124"/>
      <c r="G24" s="125"/>
      <c r="H24" s="114"/>
      <c r="I24" s="126"/>
      <c r="J24" s="119"/>
      <c r="K24" s="61"/>
      <c r="L24" s="61"/>
      <c r="M24" s="107"/>
      <c r="N24" s="120"/>
      <c r="O24" s="120"/>
      <c r="R24" s="109"/>
    </row>
    <row r="25" spans="1:18" s="108" customFormat="1" ht="18" customHeight="1" x14ac:dyDescent="0.2">
      <c r="A25" s="110"/>
      <c r="B25" s="61"/>
      <c r="C25" s="61"/>
      <c r="D25" s="97" t="s">
        <v>21</v>
      </c>
      <c r="E25" s="100"/>
      <c r="F25" s="184"/>
      <c r="G25" s="185"/>
      <c r="H25" s="55"/>
      <c r="I25" s="187" t="s">
        <v>7</v>
      </c>
      <c r="J25" s="119"/>
      <c r="K25" s="61"/>
      <c r="L25" s="61"/>
      <c r="M25" s="107"/>
      <c r="N25" s="120"/>
      <c r="O25" s="120"/>
      <c r="R25" s="109"/>
    </row>
    <row r="26" spans="1:18" s="108" customFormat="1" ht="10.5" customHeight="1" x14ac:dyDescent="0.2">
      <c r="A26" s="110"/>
      <c r="B26" s="61"/>
      <c r="C26" s="61"/>
      <c r="D26" s="58"/>
      <c r="E26" s="127"/>
      <c r="F26" s="128"/>
      <c r="G26" s="100"/>
      <c r="H26" s="71"/>
      <c r="I26" s="129"/>
      <c r="J26" s="119"/>
      <c r="K26" s="61"/>
      <c r="L26" s="61"/>
      <c r="M26" s="107"/>
      <c r="N26" s="120"/>
      <c r="O26" s="120"/>
      <c r="R26" s="109"/>
    </row>
    <row r="27" spans="1:18" s="108" customFormat="1" ht="22.5" customHeight="1" x14ac:dyDescent="0.2">
      <c r="A27" s="110"/>
      <c r="B27" s="61"/>
      <c r="C27" s="61"/>
      <c r="D27" s="130" t="s">
        <v>22</v>
      </c>
      <c r="E27" s="131"/>
      <c r="F27" s="101"/>
      <c r="G27" s="71"/>
      <c r="H27" s="114">
        <f>SUM(H11:H25)</f>
        <v>0</v>
      </c>
      <c r="I27" s="132" t="s">
        <v>7</v>
      </c>
      <c r="J27" s="119"/>
      <c r="K27" s="61"/>
      <c r="L27" s="61"/>
      <c r="M27" s="107"/>
      <c r="N27" s="120"/>
      <c r="O27" s="120"/>
      <c r="R27" s="109"/>
    </row>
    <row r="28" spans="1:18" s="108" customFormat="1" ht="15" customHeight="1" x14ac:dyDescent="0.3">
      <c r="A28" s="110"/>
      <c r="B28" s="61"/>
      <c r="C28" s="61"/>
      <c r="D28" s="133"/>
      <c r="E28" s="134"/>
      <c r="F28" s="133"/>
      <c r="G28" s="64"/>
      <c r="H28" s="135" t="s">
        <v>23</v>
      </c>
      <c r="I28" s="136"/>
      <c r="J28" s="102"/>
      <c r="K28" s="68"/>
      <c r="L28" s="68"/>
      <c r="M28" s="68"/>
      <c r="N28" s="137"/>
      <c r="O28" s="137"/>
      <c r="P28" s="94"/>
      <c r="Q28" s="94"/>
      <c r="R28" s="94"/>
    </row>
    <row r="29" spans="1:18" s="108" customFormat="1" ht="9" customHeight="1" x14ac:dyDescent="0.2">
      <c r="A29" s="110"/>
      <c r="B29" s="61"/>
      <c r="C29" s="61"/>
      <c r="D29" s="61"/>
      <c r="E29" s="61"/>
      <c r="F29" s="61"/>
      <c r="G29" s="61"/>
      <c r="H29" s="61"/>
      <c r="I29" s="61"/>
      <c r="J29" s="116"/>
      <c r="K29" s="61"/>
      <c r="L29" s="61"/>
      <c r="M29" s="61"/>
      <c r="N29" s="61"/>
      <c r="O29" s="61"/>
    </row>
    <row r="30" spans="1:18" s="94" customFormat="1" ht="27" customHeight="1" x14ac:dyDescent="0.2">
      <c r="A30" s="95"/>
      <c r="B30" s="68"/>
      <c r="C30" s="68"/>
      <c r="D30" s="138" t="s">
        <v>24</v>
      </c>
      <c r="E30" s="139"/>
      <c r="F30" s="140"/>
      <c r="G30" s="56"/>
      <c r="H30" s="56"/>
      <c r="I30" s="141"/>
      <c r="J30" s="102"/>
      <c r="K30" s="103"/>
      <c r="L30" s="103"/>
      <c r="M30" s="103"/>
      <c r="N30" s="142"/>
      <c r="O30" s="104"/>
      <c r="P30" s="105"/>
      <c r="Q30" s="105"/>
      <c r="R30" s="105"/>
    </row>
    <row r="31" spans="1:18" s="94" customFormat="1" ht="30.95" customHeight="1" x14ac:dyDescent="0.2">
      <c r="A31" s="143"/>
      <c r="B31" s="69"/>
      <c r="C31" s="69"/>
      <c r="D31" s="133" t="s">
        <v>25</v>
      </c>
      <c r="E31" s="144"/>
      <c r="F31" s="145"/>
      <c r="G31" s="70"/>
      <c r="H31" s="146"/>
      <c r="I31" s="147" t="s">
        <v>26</v>
      </c>
      <c r="J31" s="148"/>
      <c r="K31" s="76"/>
      <c r="L31" s="76"/>
      <c r="M31" s="76"/>
      <c r="N31" s="76"/>
      <c r="O31" s="149"/>
      <c r="P31" s="93"/>
      <c r="Q31" s="93"/>
      <c r="R31" s="93"/>
    </row>
    <row r="32" spans="1:18" s="94" customFormat="1" ht="9.9499999999999993" customHeight="1" x14ac:dyDescent="0.2">
      <c r="A32" s="68"/>
      <c r="B32" s="68"/>
      <c r="C32" s="68"/>
      <c r="D32" s="68"/>
      <c r="E32" s="68"/>
      <c r="F32" s="68"/>
      <c r="G32" s="68"/>
      <c r="H32" s="68"/>
      <c r="I32" s="76"/>
      <c r="J32" s="76"/>
      <c r="K32" s="76"/>
      <c r="L32" s="76"/>
      <c r="M32" s="76"/>
      <c r="N32" s="76"/>
      <c r="O32" s="149"/>
      <c r="P32" s="93"/>
      <c r="Q32" s="93"/>
      <c r="R32" s="93"/>
    </row>
    <row r="33" spans="1:18" s="94" customFormat="1" ht="15" customHeight="1" x14ac:dyDescent="0.2">
      <c r="A33" s="150"/>
      <c r="B33" s="86"/>
      <c r="C33" s="86"/>
      <c r="D33" s="86"/>
      <c r="E33" s="86"/>
      <c r="F33" s="86"/>
      <c r="G33" s="86"/>
      <c r="H33" s="86"/>
      <c r="I33" s="87"/>
      <c r="J33" s="88"/>
      <c r="K33" s="76"/>
      <c r="L33" s="76"/>
      <c r="M33" s="76"/>
      <c r="N33" s="76"/>
      <c r="O33" s="76"/>
      <c r="P33" s="93"/>
      <c r="Q33" s="93"/>
      <c r="R33" s="93"/>
    </row>
    <row r="34" spans="1:18" s="94" customFormat="1" ht="20.100000000000001" customHeight="1" x14ac:dyDescent="0.2">
      <c r="A34" s="95"/>
      <c r="B34" s="90" t="s">
        <v>27</v>
      </c>
      <c r="C34" s="68"/>
      <c r="D34" s="90" t="s">
        <v>28</v>
      </c>
      <c r="E34" s="68"/>
      <c r="F34" s="68"/>
      <c r="G34" s="68"/>
      <c r="H34" s="68"/>
      <c r="I34" s="76"/>
      <c r="J34" s="92"/>
      <c r="K34" s="76"/>
      <c r="L34" s="76"/>
      <c r="M34" s="76"/>
      <c r="N34" s="76"/>
      <c r="O34" s="76"/>
      <c r="P34" s="93"/>
      <c r="Q34" s="93"/>
      <c r="R34" s="93"/>
    </row>
    <row r="35" spans="1:18" s="94" customFormat="1" ht="5.25" customHeight="1" x14ac:dyDescent="0.2">
      <c r="A35" s="95"/>
      <c r="B35" s="68"/>
      <c r="C35" s="68"/>
      <c r="D35" s="68"/>
      <c r="E35" s="68"/>
      <c r="F35" s="68"/>
      <c r="G35" s="68"/>
      <c r="H35" s="68"/>
      <c r="I35" s="76"/>
      <c r="J35" s="92"/>
      <c r="K35" s="76"/>
      <c r="L35" s="76"/>
      <c r="M35" s="76"/>
      <c r="N35" s="76"/>
      <c r="O35" s="76"/>
      <c r="P35" s="93"/>
      <c r="Q35" s="93"/>
      <c r="R35" s="93"/>
    </row>
    <row r="36" spans="1:18" s="94" customFormat="1" ht="27.75" customHeight="1" x14ac:dyDescent="0.2">
      <c r="A36" s="95"/>
      <c r="B36" s="76" t="s">
        <v>22</v>
      </c>
      <c r="C36" s="76"/>
      <c r="D36" s="76"/>
      <c r="E36" s="76" t="s">
        <v>29</v>
      </c>
      <c r="F36" s="68"/>
      <c r="G36" s="68"/>
      <c r="H36" s="76" t="s">
        <v>30</v>
      </c>
      <c r="I36" s="76"/>
      <c r="J36" s="92"/>
      <c r="K36" s="76"/>
      <c r="L36" s="76"/>
      <c r="M36" s="151"/>
      <c r="N36" s="76"/>
      <c r="O36" s="76"/>
      <c r="P36" s="93"/>
    </row>
    <row r="37" spans="1:18" s="94" customFormat="1" ht="25.5" customHeight="1" x14ac:dyDescent="0.2">
      <c r="A37" s="95"/>
      <c r="B37" s="152">
        <f>H27</f>
        <v>0</v>
      </c>
      <c r="C37" s="153" t="s">
        <v>7</v>
      </c>
      <c r="D37" s="154" t="s">
        <v>31</v>
      </c>
      <c r="E37" s="155">
        <f>H31</f>
        <v>0</v>
      </c>
      <c r="F37" s="154" t="s">
        <v>32</v>
      </c>
      <c r="G37" s="156"/>
      <c r="H37" s="157">
        <f>IFERROR(ROUND(B37/E37,2),0)</f>
        <v>0</v>
      </c>
      <c r="I37" s="76"/>
      <c r="J37" s="92"/>
      <c r="K37" s="76"/>
      <c r="L37" s="76"/>
      <c r="M37" s="76"/>
      <c r="N37" s="76"/>
      <c r="O37" s="76"/>
      <c r="P37" s="93"/>
    </row>
    <row r="38" spans="1:18" s="94" customFormat="1" ht="10.5" customHeight="1" x14ac:dyDescent="0.2">
      <c r="A38" s="143"/>
      <c r="B38" s="69"/>
      <c r="C38" s="69"/>
      <c r="D38" s="69"/>
      <c r="E38" s="69"/>
      <c r="F38" s="69"/>
      <c r="G38" s="69"/>
      <c r="H38" s="69"/>
      <c r="I38" s="158"/>
      <c r="J38" s="159"/>
      <c r="K38" s="89"/>
      <c r="L38" s="76"/>
      <c r="M38" s="76"/>
      <c r="N38" s="76"/>
      <c r="O38" s="76"/>
      <c r="P38" s="93"/>
      <c r="Q38" s="93"/>
      <c r="R38" s="93"/>
    </row>
    <row r="39" spans="1:18" s="94" customFormat="1" ht="21.6" customHeight="1" x14ac:dyDescent="0.2">
      <c r="C39" s="74" t="s">
        <v>33</v>
      </c>
      <c r="D39" s="73"/>
      <c r="E39" s="73"/>
      <c r="F39" s="73"/>
      <c r="G39" s="73"/>
      <c r="H39" s="73"/>
      <c r="I39" s="73"/>
      <c r="J39" s="73"/>
      <c r="K39" s="72"/>
      <c r="M39" s="72"/>
      <c r="N39" s="72"/>
      <c r="O39" s="72"/>
      <c r="P39" s="93"/>
      <c r="Q39" s="93"/>
      <c r="R39" s="93"/>
    </row>
    <row r="40" spans="1:18" s="94" customFormat="1" ht="17.25" x14ac:dyDescent="0.3">
      <c r="C40" s="68"/>
      <c r="D40" s="68" t="s">
        <v>34</v>
      </c>
      <c r="E40" s="76"/>
      <c r="F40" s="75" t="s">
        <v>35</v>
      </c>
      <c r="G40" s="76"/>
      <c r="H40" s="160"/>
      <c r="I40" s="160"/>
      <c r="J40" s="160"/>
      <c r="K40" s="76"/>
      <c r="L40" s="161"/>
      <c r="M40" s="68"/>
      <c r="N40" s="162"/>
      <c r="O40" s="76"/>
      <c r="P40" s="93"/>
      <c r="Q40" s="93"/>
      <c r="R40" s="93"/>
    </row>
    <row r="41" spans="1:18" s="94" customFormat="1" ht="15" x14ac:dyDescent="0.2">
      <c r="A41" s="150"/>
      <c r="B41" s="85"/>
      <c r="C41" s="86"/>
      <c r="D41" s="87"/>
      <c r="E41" s="87"/>
      <c r="F41" s="87"/>
      <c r="G41" s="87"/>
      <c r="H41" s="87"/>
      <c r="I41" s="87"/>
      <c r="J41" s="87"/>
      <c r="K41" s="87"/>
      <c r="L41" s="87"/>
      <c r="M41" s="86"/>
      <c r="N41" s="87"/>
      <c r="O41" s="88"/>
      <c r="P41" s="93"/>
      <c r="Q41" s="93"/>
      <c r="R41" s="93"/>
    </row>
    <row r="42" spans="1:18" s="94" customFormat="1" ht="21" customHeight="1" x14ac:dyDescent="0.2">
      <c r="A42" s="95"/>
      <c r="B42" s="163" t="s">
        <v>36</v>
      </c>
      <c r="C42" s="79"/>
      <c r="D42" s="164" t="s">
        <v>37</v>
      </c>
      <c r="E42" s="164"/>
      <c r="F42" s="164"/>
      <c r="G42" s="164"/>
      <c r="H42" s="164"/>
      <c r="I42" s="164"/>
      <c r="J42" s="164"/>
      <c r="K42" s="164"/>
      <c r="L42" s="164"/>
      <c r="M42" s="61"/>
      <c r="N42" s="79"/>
      <c r="O42" s="165"/>
      <c r="P42" s="93"/>
      <c r="Q42" s="93"/>
      <c r="R42" s="93"/>
    </row>
    <row r="43" spans="1:18" s="94" customFormat="1" ht="15" x14ac:dyDescent="0.2">
      <c r="A43" s="95"/>
      <c r="B43" s="79"/>
      <c r="C43" s="79"/>
      <c r="D43" s="166"/>
      <c r="E43" s="166"/>
      <c r="F43" s="166"/>
      <c r="G43" s="166"/>
      <c r="H43" s="166"/>
      <c r="I43" s="166"/>
      <c r="J43" s="166"/>
      <c r="K43" s="166"/>
      <c r="L43" s="80"/>
      <c r="M43" s="61"/>
      <c r="N43" s="79"/>
      <c r="O43" s="165"/>
      <c r="P43" s="93"/>
      <c r="Q43" s="93"/>
      <c r="R43" s="93"/>
    </row>
    <row r="44" spans="1:18" s="94" customFormat="1" ht="15" x14ac:dyDescent="0.2">
      <c r="A44" s="95"/>
      <c r="B44" s="167" t="s">
        <v>38</v>
      </c>
      <c r="C44" s="68"/>
      <c r="D44" s="167" t="s">
        <v>39</v>
      </c>
      <c r="E44" s="76"/>
      <c r="F44" s="76"/>
      <c r="G44" s="76"/>
      <c r="H44" s="167" t="s">
        <v>40</v>
      </c>
      <c r="I44" s="76"/>
      <c r="J44" s="167" t="s">
        <v>41</v>
      </c>
      <c r="K44" s="76"/>
      <c r="L44" s="167" t="s">
        <v>42</v>
      </c>
      <c r="M44" s="68"/>
      <c r="N44" s="167" t="s">
        <v>43</v>
      </c>
      <c r="O44" s="92"/>
      <c r="P44" s="93"/>
      <c r="Q44" s="93"/>
      <c r="R44" s="93"/>
    </row>
    <row r="45" spans="1:18" s="108" customFormat="1" ht="85.5" x14ac:dyDescent="0.2">
      <c r="A45" s="110"/>
      <c r="B45" s="67" t="s">
        <v>44</v>
      </c>
      <c r="C45" s="61"/>
      <c r="D45" s="67" t="s">
        <v>45</v>
      </c>
      <c r="E45" s="80"/>
      <c r="F45" s="168" t="s">
        <v>46</v>
      </c>
      <c r="G45" s="80"/>
      <c r="H45" s="168" t="s">
        <v>47</v>
      </c>
      <c r="I45" s="79"/>
      <c r="J45" s="168" t="s">
        <v>48</v>
      </c>
      <c r="K45" s="80"/>
      <c r="L45" s="168" t="s">
        <v>49</v>
      </c>
      <c r="M45" s="61"/>
      <c r="N45" s="168" t="s">
        <v>50</v>
      </c>
      <c r="O45" s="122"/>
      <c r="P45" s="123"/>
      <c r="Q45" s="123"/>
      <c r="R45" s="123"/>
    </row>
    <row r="46" spans="1:18" s="94" customFormat="1" ht="18" customHeight="1" x14ac:dyDescent="0.2">
      <c r="A46" s="95"/>
      <c r="B46" s="57"/>
      <c r="C46" s="61"/>
      <c r="D46" s="57"/>
      <c r="E46" s="169" t="s">
        <v>51</v>
      </c>
      <c r="F46" s="170">
        <v>0.9</v>
      </c>
      <c r="G46" s="169" t="s">
        <v>32</v>
      </c>
      <c r="H46" s="171">
        <f>ROUND(D46*F46,2)</f>
        <v>0</v>
      </c>
      <c r="I46" s="172"/>
      <c r="J46" s="171">
        <f>SUM(D46-H46)</f>
        <v>0</v>
      </c>
      <c r="K46" s="76"/>
      <c r="L46" s="173">
        <f>H37</f>
        <v>0</v>
      </c>
      <c r="M46" s="61"/>
      <c r="N46" s="174">
        <f>MAX(0,H46-L46)</f>
        <v>0</v>
      </c>
      <c r="O46" s="122"/>
      <c r="P46" s="93"/>
      <c r="Q46" s="93"/>
      <c r="R46" s="93"/>
    </row>
    <row r="47" spans="1:18" s="94" customFormat="1" ht="17.25" x14ac:dyDescent="0.3">
      <c r="A47" s="95"/>
      <c r="B47" s="68"/>
      <c r="C47" s="68"/>
      <c r="D47" s="160"/>
      <c r="E47" s="76"/>
      <c r="F47" s="76"/>
      <c r="G47" s="76"/>
      <c r="H47" s="160"/>
      <c r="I47" s="160"/>
      <c r="J47" s="160"/>
      <c r="K47" s="76"/>
      <c r="L47" s="161"/>
      <c r="M47" s="68"/>
      <c r="N47" s="162"/>
      <c r="O47" s="92"/>
      <c r="P47" s="93"/>
      <c r="Q47" s="93"/>
      <c r="R47" s="93"/>
    </row>
    <row r="48" spans="1:18" s="94" customFormat="1" ht="9" customHeight="1" x14ac:dyDescent="0.2">
      <c r="A48" s="143"/>
      <c r="B48" s="69"/>
      <c r="C48" s="69"/>
      <c r="D48" s="158"/>
      <c r="E48" s="158"/>
      <c r="F48" s="158"/>
      <c r="G48" s="158"/>
      <c r="H48" s="158"/>
      <c r="I48" s="158"/>
      <c r="J48" s="158"/>
      <c r="K48" s="158"/>
      <c r="L48" s="158"/>
      <c r="M48" s="69"/>
      <c r="N48" s="158"/>
      <c r="O48" s="159"/>
      <c r="P48" s="93"/>
      <c r="Q48" s="93"/>
      <c r="R48" s="93"/>
    </row>
    <row r="49" spans="1:18" s="94" customFormat="1" ht="15" x14ac:dyDescent="0.2">
      <c r="A49" s="68"/>
      <c r="B49" s="68"/>
      <c r="C49" s="68"/>
      <c r="D49" s="68"/>
      <c r="E49" s="68"/>
      <c r="F49" s="68"/>
      <c r="G49" s="68"/>
      <c r="H49" s="68"/>
      <c r="I49" s="68"/>
      <c r="J49" s="68"/>
      <c r="K49" s="68"/>
      <c r="L49" s="68"/>
      <c r="M49" s="76"/>
      <c r="N49" s="76"/>
      <c r="O49" s="76"/>
      <c r="P49" s="93"/>
      <c r="Q49" s="93"/>
      <c r="R49" s="93"/>
    </row>
    <row r="50" spans="1:18" s="94" customFormat="1" ht="15" x14ac:dyDescent="0.2">
      <c r="A50" s="150"/>
      <c r="B50" s="86"/>
      <c r="C50" s="86"/>
      <c r="D50" s="86"/>
      <c r="E50" s="86"/>
      <c r="F50" s="86"/>
      <c r="G50" s="86"/>
      <c r="H50" s="86"/>
      <c r="I50" s="86"/>
      <c r="J50" s="86"/>
      <c r="K50" s="175"/>
      <c r="L50" s="68"/>
      <c r="M50" s="76"/>
      <c r="N50" s="76"/>
      <c r="O50" s="76"/>
      <c r="P50" s="93"/>
      <c r="Q50" s="93"/>
      <c r="R50" s="93"/>
    </row>
    <row r="51" spans="1:18" s="94" customFormat="1" ht="15" x14ac:dyDescent="0.2">
      <c r="A51" s="95"/>
      <c r="B51" s="68"/>
      <c r="C51" s="176" t="s">
        <v>52</v>
      </c>
      <c r="D51" s="176"/>
      <c r="E51" s="176"/>
      <c r="F51" s="176"/>
      <c r="G51" s="176"/>
      <c r="H51" s="176"/>
      <c r="I51" s="68"/>
      <c r="J51" s="68"/>
      <c r="K51" s="96"/>
      <c r="L51" s="68"/>
      <c r="M51" s="76"/>
      <c r="N51" s="76"/>
      <c r="O51" s="76"/>
      <c r="P51" s="93"/>
      <c r="Q51" s="93"/>
      <c r="R51" s="93"/>
    </row>
    <row r="52" spans="1:18" s="94" customFormat="1" ht="15" x14ac:dyDescent="0.2">
      <c r="A52" s="95"/>
      <c r="B52" s="68"/>
      <c r="C52" s="68"/>
      <c r="D52" s="68"/>
      <c r="E52" s="68"/>
      <c r="F52" s="68"/>
      <c r="G52" s="68"/>
      <c r="H52" s="68"/>
      <c r="I52" s="68"/>
      <c r="J52" s="68"/>
      <c r="K52" s="96"/>
      <c r="L52" s="68"/>
      <c r="M52" s="76"/>
      <c r="N52" s="76"/>
      <c r="O52" s="76"/>
      <c r="P52" s="93"/>
      <c r="Q52" s="93"/>
      <c r="R52" s="93"/>
    </row>
    <row r="53" spans="1:18" s="94" customFormat="1" ht="15" x14ac:dyDescent="0.2">
      <c r="A53" s="95"/>
      <c r="B53" s="68"/>
      <c r="C53" s="68"/>
      <c r="D53" s="68"/>
      <c r="E53" s="68"/>
      <c r="F53" s="68"/>
      <c r="G53" s="68"/>
      <c r="H53" s="68"/>
      <c r="I53" s="68"/>
      <c r="J53" s="68"/>
      <c r="K53" s="96"/>
      <c r="L53" s="68"/>
      <c r="M53" s="76"/>
      <c r="N53" s="76"/>
      <c r="O53" s="76"/>
      <c r="P53" s="93"/>
      <c r="Q53" s="93"/>
      <c r="R53" s="93"/>
    </row>
    <row r="54" spans="1:18" s="94" customFormat="1" ht="15" customHeight="1" x14ac:dyDescent="0.2">
      <c r="A54" s="177">
        <v>1</v>
      </c>
      <c r="B54" s="178" t="s">
        <v>53</v>
      </c>
      <c r="C54" s="179"/>
      <c r="D54" s="179"/>
      <c r="E54" s="179"/>
      <c r="F54" s="179"/>
      <c r="G54" s="179"/>
      <c r="H54" s="179"/>
      <c r="I54" s="179"/>
      <c r="J54" s="179"/>
      <c r="K54" s="180"/>
      <c r="L54" s="68"/>
      <c r="M54" s="76"/>
      <c r="N54" s="76"/>
      <c r="O54" s="76"/>
      <c r="P54" s="93"/>
      <c r="Q54" s="93"/>
      <c r="R54" s="93"/>
    </row>
    <row r="55" spans="1:18" s="94" customFormat="1" ht="15" x14ac:dyDescent="0.2">
      <c r="A55" s="95"/>
      <c r="B55" s="178" t="s">
        <v>54</v>
      </c>
      <c r="C55" s="179"/>
      <c r="D55" s="179"/>
      <c r="E55" s="179"/>
      <c r="F55" s="179"/>
      <c r="G55" s="179"/>
      <c r="H55" s="179"/>
      <c r="I55" s="179"/>
      <c r="J55" s="179"/>
      <c r="K55" s="180"/>
      <c r="L55" s="68"/>
      <c r="M55" s="76"/>
      <c r="N55" s="76"/>
      <c r="O55" s="76"/>
      <c r="P55" s="93"/>
      <c r="Q55" s="93"/>
      <c r="R55" s="93"/>
    </row>
    <row r="56" spans="1:18" s="94" customFormat="1" ht="15" x14ac:dyDescent="0.2">
      <c r="A56" s="95"/>
      <c r="B56" s="181" t="s">
        <v>55</v>
      </c>
      <c r="C56" s="179"/>
      <c r="D56" s="179"/>
      <c r="E56" s="179"/>
      <c r="F56" s="179"/>
      <c r="G56" s="179"/>
      <c r="H56" s="179"/>
      <c r="I56" s="179"/>
      <c r="J56" s="179"/>
      <c r="K56" s="180"/>
      <c r="L56" s="68"/>
      <c r="M56" s="76"/>
      <c r="N56" s="76"/>
      <c r="O56" s="76"/>
      <c r="P56" s="93"/>
      <c r="Q56" s="93"/>
      <c r="R56" s="93"/>
    </row>
    <row r="57" spans="1:18" s="94" customFormat="1" ht="15" x14ac:dyDescent="0.2">
      <c r="A57" s="95"/>
      <c r="B57" s="178"/>
      <c r="C57" s="68"/>
      <c r="D57" s="68"/>
      <c r="E57" s="68"/>
      <c r="F57" s="68"/>
      <c r="G57" s="68"/>
      <c r="H57" s="68"/>
      <c r="I57" s="68"/>
      <c r="J57" s="68"/>
      <c r="K57" s="96"/>
      <c r="L57" s="68"/>
      <c r="M57" s="76"/>
      <c r="N57" s="76"/>
      <c r="O57" s="76"/>
      <c r="P57" s="93"/>
      <c r="Q57" s="93"/>
      <c r="R57" s="93"/>
    </row>
    <row r="58" spans="1:18" s="94" customFormat="1" ht="15" customHeight="1" x14ac:dyDescent="0.2">
      <c r="A58" s="95">
        <v>2</v>
      </c>
      <c r="B58" s="178" t="s">
        <v>56</v>
      </c>
      <c r="C58" s="179"/>
      <c r="D58" s="179"/>
      <c r="E58" s="179"/>
      <c r="F58" s="179"/>
      <c r="G58" s="179"/>
      <c r="H58" s="179"/>
      <c r="I58" s="179"/>
      <c r="J58" s="179"/>
      <c r="K58" s="180"/>
      <c r="L58" s="68"/>
      <c r="M58" s="76"/>
      <c r="N58" s="76"/>
      <c r="O58" s="76"/>
      <c r="P58" s="93"/>
      <c r="Q58" s="93"/>
      <c r="R58" s="93"/>
    </row>
    <row r="59" spans="1:18" s="94" customFormat="1" ht="15" customHeight="1" x14ac:dyDescent="0.2">
      <c r="A59" s="95"/>
      <c r="B59" s="178" t="s">
        <v>57</v>
      </c>
      <c r="C59" s="179"/>
      <c r="D59" s="179"/>
      <c r="E59" s="179"/>
      <c r="F59" s="179"/>
      <c r="G59" s="179"/>
      <c r="H59" s="179"/>
      <c r="I59" s="179"/>
      <c r="J59" s="179"/>
      <c r="K59" s="180"/>
      <c r="L59" s="68"/>
      <c r="M59" s="76"/>
      <c r="N59" s="76"/>
      <c r="O59" s="76"/>
      <c r="P59" s="93"/>
      <c r="Q59" s="93"/>
      <c r="R59" s="93"/>
    </row>
    <row r="60" spans="1:18" s="94" customFormat="1" ht="15" x14ac:dyDescent="0.2">
      <c r="A60" s="95"/>
      <c r="B60" s="178"/>
      <c r="C60" s="68"/>
      <c r="D60" s="68"/>
      <c r="E60" s="68"/>
      <c r="F60" s="68"/>
      <c r="G60" s="68"/>
      <c r="H60" s="68"/>
      <c r="I60" s="68"/>
      <c r="J60" s="68"/>
      <c r="K60" s="96"/>
      <c r="L60" s="68"/>
      <c r="M60" s="76"/>
      <c r="N60" s="76"/>
      <c r="O60" s="76"/>
      <c r="P60" s="93"/>
      <c r="Q60" s="93"/>
      <c r="R60" s="93"/>
    </row>
    <row r="61" spans="1:18" s="94" customFormat="1" ht="15" customHeight="1" x14ac:dyDescent="0.2">
      <c r="A61" s="95">
        <v>3</v>
      </c>
      <c r="B61" s="178" t="s">
        <v>58</v>
      </c>
      <c r="C61" s="179"/>
      <c r="D61" s="179"/>
      <c r="E61" s="179"/>
      <c r="F61" s="179"/>
      <c r="G61" s="179"/>
      <c r="H61" s="179"/>
      <c r="I61" s="179"/>
      <c r="J61" s="179"/>
      <c r="K61" s="180"/>
      <c r="L61" s="68"/>
      <c r="M61" s="76"/>
      <c r="N61" s="76"/>
      <c r="O61" s="76"/>
      <c r="P61" s="93"/>
      <c r="Q61" s="93"/>
      <c r="R61" s="93"/>
    </row>
    <row r="62" spans="1:18" s="94" customFormat="1" ht="15" x14ac:dyDescent="0.2">
      <c r="A62" s="95"/>
      <c r="B62" s="178"/>
      <c r="C62" s="68"/>
      <c r="D62" s="68"/>
      <c r="E62" s="68"/>
      <c r="F62" s="68"/>
      <c r="G62" s="68"/>
      <c r="H62" s="68"/>
      <c r="I62" s="68"/>
      <c r="J62" s="68"/>
      <c r="K62" s="96"/>
      <c r="L62" s="68"/>
      <c r="M62" s="76"/>
      <c r="N62" s="76"/>
      <c r="O62" s="76"/>
      <c r="P62" s="93"/>
      <c r="Q62" s="93"/>
      <c r="R62" s="93"/>
    </row>
    <row r="63" spans="1:18" s="94" customFormat="1" ht="15" customHeight="1" x14ac:dyDescent="0.2">
      <c r="A63" s="95">
        <v>4</v>
      </c>
      <c r="B63" s="178" t="s">
        <v>59</v>
      </c>
      <c r="C63" s="179"/>
      <c r="D63" s="179"/>
      <c r="E63" s="179"/>
      <c r="F63" s="179"/>
      <c r="G63" s="179"/>
      <c r="H63" s="179"/>
      <c r="I63" s="179"/>
      <c r="J63" s="179"/>
      <c r="K63" s="180"/>
      <c r="L63" s="68"/>
      <c r="M63" s="76"/>
      <c r="N63" s="76"/>
      <c r="O63" s="76"/>
      <c r="P63" s="93"/>
      <c r="Q63" s="93"/>
      <c r="R63" s="93"/>
    </row>
    <row r="64" spans="1:18" s="94" customFormat="1" ht="15" x14ac:dyDescent="0.2">
      <c r="A64" s="95"/>
      <c r="B64" s="178"/>
      <c r="C64" s="179"/>
      <c r="D64" s="179"/>
      <c r="E64" s="179"/>
      <c r="F64" s="179"/>
      <c r="G64" s="179"/>
      <c r="H64" s="179"/>
      <c r="I64" s="179"/>
      <c r="J64" s="179"/>
      <c r="K64" s="180"/>
      <c r="L64" s="68"/>
      <c r="M64" s="76"/>
      <c r="N64" s="76"/>
      <c r="O64" s="76"/>
      <c r="P64" s="93"/>
      <c r="Q64" s="93"/>
      <c r="R64" s="93"/>
    </row>
    <row r="65" spans="1:18" s="94" customFormat="1" ht="15" customHeight="1" x14ac:dyDescent="0.2">
      <c r="A65" s="177">
        <v>5</v>
      </c>
      <c r="B65" s="178" t="s">
        <v>60</v>
      </c>
      <c r="C65" s="179"/>
      <c r="D65" s="179"/>
      <c r="E65" s="179"/>
      <c r="F65" s="179"/>
      <c r="G65" s="179"/>
      <c r="H65" s="179"/>
      <c r="I65" s="179"/>
      <c r="J65" s="179"/>
      <c r="K65" s="180"/>
      <c r="L65" s="178"/>
      <c r="M65" s="76"/>
      <c r="N65" s="76"/>
      <c r="O65" s="76"/>
      <c r="P65" s="93"/>
      <c r="Q65" s="93"/>
      <c r="R65" s="93"/>
    </row>
    <row r="66" spans="1:18" s="94" customFormat="1" ht="15" x14ac:dyDescent="0.2">
      <c r="A66" s="177"/>
      <c r="B66" s="178" t="s">
        <v>61</v>
      </c>
      <c r="C66" s="179"/>
      <c r="D66" s="179"/>
      <c r="E66" s="179"/>
      <c r="F66" s="179"/>
      <c r="G66" s="179"/>
      <c r="H66" s="179"/>
      <c r="I66" s="179"/>
      <c r="J66" s="179"/>
      <c r="K66" s="180"/>
      <c r="L66" s="178"/>
      <c r="M66" s="76"/>
      <c r="N66" s="76"/>
      <c r="O66" s="76"/>
      <c r="P66" s="93"/>
      <c r="Q66" s="93"/>
      <c r="R66" s="93"/>
    </row>
    <row r="67" spans="1:18" s="94" customFormat="1" ht="15" x14ac:dyDescent="0.2">
      <c r="A67" s="95"/>
      <c r="B67" s="178"/>
      <c r="C67" s="182"/>
      <c r="D67" s="182"/>
      <c r="E67" s="182"/>
      <c r="F67" s="182"/>
      <c r="G67" s="182"/>
      <c r="H67" s="182"/>
      <c r="I67" s="182"/>
      <c r="J67" s="182"/>
      <c r="K67" s="183"/>
      <c r="L67" s="68"/>
      <c r="M67" s="76"/>
      <c r="N67" s="76"/>
      <c r="O67" s="76"/>
      <c r="P67" s="93"/>
      <c r="Q67" s="93"/>
      <c r="R67" s="93"/>
    </row>
    <row r="68" spans="1:18" s="94" customFormat="1" ht="15" customHeight="1" x14ac:dyDescent="0.2">
      <c r="A68" s="177">
        <v>6</v>
      </c>
      <c r="B68" s="178" t="s">
        <v>62</v>
      </c>
      <c r="C68" s="179"/>
      <c r="D68" s="179"/>
      <c r="E68" s="179"/>
      <c r="F68" s="179"/>
      <c r="G68" s="179"/>
      <c r="H68" s="179"/>
      <c r="I68" s="179"/>
      <c r="J68" s="179"/>
      <c r="K68" s="180"/>
      <c r="L68" s="68"/>
      <c r="M68" s="76"/>
      <c r="N68" s="76"/>
      <c r="O68" s="76"/>
      <c r="P68" s="93"/>
      <c r="Q68" s="93"/>
      <c r="R68" s="93"/>
    </row>
    <row r="69" spans="1:18" s="94" customFormat="1" ht="15" x14ac:dyDescent="0.2">
      <c r="A69" s="143"/>
      <c r="B69" s="69"/>
      <c r="C69" s="69"/>
      <c r="D69" s="69"/>
      <c r="E69" s="69"/>
      <c r="F69" s="69"/>
      <c r="G69" s="69"/>
      <c r="H69" s="69"/>
      <c r="I69" s="69"/>
      <c r="J69" s="69"/>
      <c r="K69" s="136"/>
      <c r="L69" s="68"/>
      <c r="M69" s="76"/>
      <c r="N69" s="76"/>
      <c r="O69" s="76"/>
      <c r="P69" s="93"/>
      <c r="Q69" s="93"/>
      <c r="R69" s="93"/>
    </row>
    <row r="70" spans="1:18" s="94" customFormat="1" ht="15" x14ac:dyDescent="0.2">
      <c r="A70" s="68"/>
      <c r="B70" s="68"/>
      <c r="C70" s="68"/>
      <c r="D70" s="68"/>
      <c r="E70" s="68"/>
      <c r="F70" s="68"/>
      <c r="G70" s="68"/>
      <c r="H70" s="68"/>
      <c r="I70" s="68"/>
      <c r="J70" s="68"/>
      <c r="K70" s="68"/>
      <c r="L70" s="68"/>
      <c r="M70" s="76"/>
      <c r="N70" s="76"/>
      <c r="O70" s="76"/>
      <c r="P70" s="93"/>
      <c r="Q70" s="93"/>
      <c r="R70" s="93"/>
    </row>
    <row r="71" spans="1:18" s="94" customFormat="1" ht="15" customHeight="1" x14ac:dyDescent="0.2">
      <c r="A71" s="58" t="s">
        <v>63</v>
      </c>
      <c r="B71" s="59"/>
      <c r="C71" s="59"/>
      <c r="D71" s="59"/>
      <c r="E71" s="59"/>
      <c r="F71" s="59"/>
      <c r="G71" s="59"/>
      <c r="H71" s="59"/>
      <c r="I71" s="59"/>
      <c r="J71" s="59"/>
      <c r="K71" s="60"/>
      <c r="L71" s="68"/>
      <c r="M71" s="76"/>
      <c r="N71" s="76"/>
      <c r="O71" s="76"/>
      <c r="P71" s="93"/>
      <c r="Q71" s="93"/>
      <c r="R71" s="93"/>
    </row>
    <row r="72" spans="1:18" s="94" customFormat="1" ht="15" x14ac:dyDescent="0.2">
      <c r="A72" s="61" t="s">
        <v>64</v>
      </c>
      <c r="B72" s="68"/>
      <c r="C72" s="62"/>
      <c r="D72" s="62"/>
      <c r="E72" s="62"/>
      <c r="F72" s="62"/>
      <c r="G72" s="62"/>
      <c r="H72" s="62"/>
      <c r="I72" s="62"/>
      <c r="J72" s="62"/>
      <c r="K72" s="63"/>
      <c r="L72" s="68"/>
      <c r="M72" s="76"/>
      <c r="N72" s="76"/>
      <c r="O72" s="76"/>
      <c r="P72" s="93"/>
      <c r="Q72" s="93"/>
      <c r="R72" s="93"/>
    </row>
    <row r="73" spans="1:18" s="94" customFormat="1" ht="15" x14ac:dyDescent="0.2">
      <c r="A73" s="61" t="s">
        <v>65</v>
      </c>
      <c r="B73" s="68"/>
      <c r="C73" s="62"/>
      <c r="D73" s="62"/>
      <c r="E73" s="62"/>
      <c r="F73" s="62"/>
      <c r="G73" s="62"/>
      <c r="H73" s="62"/>
      <c r="I73" s="62"/>
      <c r="J73" s="62"/>
      <c r="K73" s="63"/>
      <c r="L73" s="68"/>
      <c r="M73" s="76"/>
      <c r="N73" s="76"/>
      <c r="O73" s="76"/>
      <c r="P73" s="93"/>
      <c r="Q73" s="93"/>
      <c r="R73" s="93"/>
    </row>
    <row r="74" spans="1:18" s="94" customFormat="1" ht="15" x14ac:dyDescent="0.2">
      <c r="A74" s="64" t="s">
        <v>66</v>
      </c>
      <c r="B74" s="69"/>
      <c r="C74" s="65"/>
      <c r="D74" s="65"/>
      <c r="E74" s="65"/>
      <c r="F74" s="65"/>
      <c r="G74" s="65"/>
      <c r="H74" s="65"/>
      <c r="I74" s="65"/>
      <c r="J74" s="65"/>
      <c r="K74" s="66"/>
      <c r="L74" s="68"/>
      <c r="M74" s="76"/>
      <c r="N74" s="76"/>
      <c r="O74" s="76"/>
      <c r="P74" s="93"/>
      <c r="Q74" s="93"/>
      <c r="R74" s="93"/>
    </row>
  </sheetData>
  <sheetProtection algorithmName="SHA-512" hashValue="iA1dLndLAfcx9tD6MrmEsuGuNvZIOZW0NAmNDtxB8NfuFm6imoCP1FzI36Jjk+f13dEy5ybvAkGcL9Snn54qug==" saltValue="sYTvGwzkTVuZ7JtBLQ9RCw==" spinCount="100000" sheet="1" objects="1" scenarios="1"/>
  <phoneticPr fontId="0" type="noConversion"/>
  <hyperlinks>
    <hyperlink ref="F40" r:id="rId1" xr:uid="{919A9465-B8CD-42AA-8C86-0C1154C9AD0A}"/>
  </hyperlinks>
  <printOptions horizontalCentered="1"/>
  <pageMargins left="0.25" right="0.25" top="0.5" bottom="0.69" header="0" footer="0.25"/>
  <pageSetup scale="49" orientation="portrait" r:id="rId2"/>
  <headerFooter alignWithMargins="0">
    <oddFoote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70"/>
  <sheetViews>
    <sheetView zoomScaleNormal="100" workbookViewId="0">
      <selection sqref="A1:O1"/>
    </sheetView>
  </sheetViews>
  <sheetFormatPr defaultColWidth="9.140625" defaultRowHeight="12.75" x14ac:dyDescent="0.2"/>
  <cols>
    <col min="1" max="1" width="0.85546875" style="2" customWidth="1"/>
    <col min="2" max="2" width="18.5703125" style="2" customWidth="1"/>
    <col min="3" max="3" width="2.85546875" style="2" customWidth="1"/>
    <col min="4" max="4" width="12" style="1" customWidth="1"/>
    <col min="5" max="5" width="2.85546875" style="1" customWidth="1"/>
    <col min="6" max="6" width="10" style="1" customWidth="1"/>
    <col min="7" max="7" width="2.85546875" style="1" customWidth="1"/>
    <col min="8" max="8" width="10.5703125" style="1" customWidth="1"/>
    <col min="9" max="9" width="1.85546875" style="1" customWidth="1"/>
    <col min="10" max="10" width="23.85546875" style="1" customWidth="1"/>
    <col min="11" max="11" width="1.85546875" customWidth="1"/>
    <col min="12" max="12" width="13.140625" style="1" customWidth="1"/>
    <col min="13" max="13" width="0.85546875" style="1" customWidth="1"/>
    <col min="14" max="14" width="24.140625" style="1" customWidth="1"/>
    <col min="15" max="15" width="0.85546875" style="1" customWidth="1"/>
    <col min="16" max="16384" width="9.140625" style="2"/>
  </cols>
  <sheetData>
    <row r="1" spans="1:19" ht="84.6" customHeight="1" x14ac:dyDescent="0.2">
      <c r="A1" s="198" t="s">
        <v>67</v>
      </c>
      <c r="B1" s="198"/>
      <c r="C1" s="198"/>
      <c r="D1" s="198"/>
      <c r="E1" s="198"/>
      <c r="F1" s="198"/>
      <c r="G1" s="198"/>
      <c r="H1" s="198"/>
      <c r="I1" s="198"/>
      <c r="J1" s="198"/>
      <c r="K1" s="198"/>
      <c r="L1" s="198"/>
      <c r="M1" s="198"/>
      <c r="N1" s="198"/>
      <c r="O1" s="198"/>
    </row>
    <row r="2" spans="1:19" ht="5.0999999999999996" customHeight="1" x14ac:dyDescent="0.2">
      <c r="A2" s="8"/>
      <c r="B2" s="9"/>
      <c r="C2" s="9"/>
      <c r="D2" s="10"/>
      <c r="E2" s="10"/>
      <c r="F2" s="10"/>
      <c r="G2" s="10"/>
      <c r="H2" s="10"/>
      <c r="I2" s="10"/>
      <c r="J2" s="10"/>
      <c r="K2" s="10"/>
      <c r="L2" s="10"/>
      <c r="M2" s="25"/>
      <c r="N2" s="10"/>
      <c r="O2" s="11"/>
      <c r="P2" s="1"/>
      <c r="Q2" s="1"/>
    </row>
    <row r="3" spans="1:19" s="6" customFormat="1" ht="24.95" customHeight="1" x14ac:dyDescent="0.2">
      <c r="A3" s="14"/>
      <c r="B3" s="4"/>
      <c r="C3" s="4"/>
      <c r="D3" s="206" t="s">
        <v>68</v>
      </c>
      <c r="E3" s="206"/>
      <c r="F3" s="206"/>
      <c r="G3" s="206"/>
      <c r="H3" s="206"/>
      <c r="I3" s="206"/>
      <c r="J3" s="206"/>
      <c r="K3" s="206"/>
      <c r="L3" s="207"/>
      <c r="N3" s="4"/>
      <c r="O3" s="27"/>
      <c r="P3" s="5"/>
    </row>
    <row r="4" spans="1:19" s="6" customFormat="1" ht="9.9499999999999993" customHeight="1" x14ac:dyDescent="0.2">
      <c r="A4" s="14"/>
      <c r="B4" s="4"/>
      <c r="C4" s="4"/>
      <c r="D4" s="26"/>
      <c r="E4" s="26"/>
      <c r="F4" s="26"/>
      <c r="G4" s="26"/>
      <c r="H4" s="26"/>
      <c r="I4" s="26"/>
      <c r="J4" s="26"/>
      <c r="K4" s="26"/>
      <c r="L4" s="3"/>
      <c r="N4" s="4"/>
      <c r="O4" s="27"/>
      <c r="P4" s="5"/>
    </row>
    <row r="5" spans="1:19" x14ac:dyDescent="0.2">
      <c r="A5" s="12"/>
      <c r="B5" s="36" t="s">
        <v>38</v>
      </c>
      <c r="D5" s="36" t="s">
        <v>39</v>
      </c>
      <c r="H5" s="36" t="s">
        <v>40</v>
      </c>
      <c r="J5" s="36" t="s">
        <v>41</v>
      </c>
      <c r="K5" s="1"/>
      <c r="L5" s="36" t="s">
        <v>42</v>
      </c>
      <c r="M5" s="2"/>
      <c r="N5" s="36" t="s">
        <v>43</v>
      </c>
      <c r="O5" s="13"/>
      <c r="P5" s="1"/>
      <c r="Q5" s="1"/>
    </row>
    <row r="6" spans="1:19" ht="54" customHeight="1" x14ac:dyDescent="0.2">
      <c r="A6" s="12"/>
      <c r="B6" s="37" t="s">
        <v>69</v>
      </c>
      <c r="D6" s="37" t="s">
        <v>70</v>
      </c>
      <c r="F6" s="37" t="s">
        <v>71</v>
      </c>
      <c r="H6" s="37" t="s">
        <v>47</v>
      </c>
      <c r="I6" s="21"/>
      <c r="J6" s="37" t="s">
        <v>48</v>
      </c>
      <c r="K6" s="1"/>
      <c r="L6" s="37" t="s">
        <v>49</v>
      </c>
      <c r="M6" s="2"/>
      <c r="N6" s="37" t="s">
        <v>50</v>
      </c>
      <c r="O6" s="13"/>
      <c r="P6" s="1"/>
      <c r="Q6" s="1"/>
    </row>
    <row r="7" spans="1:19" s="6" customFormat="1" ht="18" customHeight="1" x14ac:dyDescent="0.2">
      <c r="A7" s="14"/>
      <c r="B7" s="205" t="s">
        <v>72</v>
      </c>
      <c r="D7" s="203">
        <v>10.69</v>
      </c>
      <c r="E7" s="209" t="s">
        <v>51</v>
      </c>
      <c r="F7" s="199">
        <v>0.9</v>
      </c>
      <c r="G7" s="201" t="s">
        <v>32</v>
      </c>
      <c r="H7" s="203">
        <f>D7*F7</f>
        <v>9.6210000000000004</v>
      </c>
      <c r="I7" s="38"/>
      <c r="J7" s="50">
        <f>SUM(D7-H7)</f>
        <v>1.0689999999999991</v>
      </c>
      <c r="K7" s="1"/>
      <c r="L7" s="48" t="s">
        <v>73</v>
      </c>
      <c r="N7" s="48" t="s">
        <v>74</v>
      </c>
      <c r="O7" s="39"/>
      <c r="P7" s="3"/>
      <c r="Q7" s="3"/>
    </row>
    <row r="8" spans="1:19" s="6" customFormat="1" ht="9.9499999999999993" customHeight="1" x14ac:dyDescent="0.25">
      <c r="A8" s="14"/>
      <c r="B8" s="204"/>
      <c r="D8" s="208"/>
      <c r="E8" s="209"/>
      <c r="F8" s="200"/>
      <c r="G8" s="202"/>
      <c r="H8" s="204"/>
      <c r="I8" s="38"/>
      <c r="J8" s="47" t="s">
        <v>75</v>
      </c>
      <c r="K8" s="1"/>
      <c r="L8" s="47" t="s">
        <v>76</v>
      </c>
      <c r="N8" s="47" t="s">
        <v>77</v>
      </c>
      <c r="O8" s="39"/>
      <c r="P8" s="3"/>
      <c r="Q8" s="3"/>
    </row>
    <row r="9" spans="1:19" ht="5.0999999999999996" customHeight="1" x14ac:dyDescent="0.25">
      <c r="A9" s="16"/>
      <c r="B9" s="28"/>
      <c r="C9" s="17"/>
      <c r="D9" s="29"/>
      <c r="E9" s="18"/>
      <c r="F9" s="18"/>
      <c r="G9" s="18"/>
      <c r="H9" s="29"/>
      <c r="I9" s="29"/>
      <c r="J9" s="29"/>
      <c r="K9" s="18"/>
      <c r="L9" s="30"/>
      <c r="M9" s="17"/>
      <c r="N9" s="31"/>
      <c r="O9" s="19"/>
      <c r="P9" s="1"/>
      <c r="Q9" s="1"/>
    </row>
    <row r="10" spans="1:19" ht="9" customHeight="1" x14ac:dyDescent="0.25">
      <c r="B10" s="7"/>
      <c r="D10" s="22"/>
      <c r="H10" s="22"/>
      <c r="I10" s="22"/>
      <c r="J10" s="22"/>
      <c r="K10" s="1"/>
      <c r="L10" s="20"/>
      <c r="M10" s="2"/>
      <c r="N10" s="24"/>
      <c r="P10" s="1"/>
      <c r="Q10" s="1"/>
    </row>
    <row r="11" spans="1:19" ht="4.5" customHeight="1" x14ac:dyDescent="0.25">
      <c r="A11" s="8"/>
      <c r="B11" s="32"/>
      <c r="C11" s="9"/>
      <c r="D11" s="33"/>
      <c r="E11" s="10"/>
      <c r="F11" s="10"/>
      <c r="G11" s="10"/>
      <c r="H11" s="33"/>
      <c r="I11" s="33"/>
      <c r="J11" s="33"/>
      <c r="K11" s="10"/>
      <c r="L11" s="34"/>
      <c r="M11" s="9"/>
      <c r="N11" s="35"/>
      <c r="O11" s="11"/>
      <c r="P11" s="1"/>
      <c r="Q11" s="1"/>
    </row>
    <row r="12" spans="1:19" s="6" customFormat="1" ht="24.95" customHeight="1" x14ac:dyDescent="0.2">
      <c r="A12" s="14"/>
      <c r="B12" s="4"/>
      <c r="C12" s="4"/>
      <c r="D12" s="206" t="s">
        <v>78</v>
      </c>
      <c r="E12" s="206"/>
      <c r="F12" s="206"/>
      <c r="G12" s="206"/>
      <c r="H12" s="206"/>
      <c r="I12" s="206"/>
      <c r="J12" s="206"/>
      <c r="K12" s="206"/>
      <c r="L12" s="210"/>
      <c r="N12" s="4"/>
      <c r="O12" s="27"/>
      <c r="P12" s="5"/>
    </row>
    <row r="13" spans="1:19" ht="9.9499999999999993" customHeight="1" x14ac:dyDescent="0.2">
      <c r="A13" s="12"/>
      <c r="K13" s="1"/>
      <c r="M13" s="2"/>
      <c r="O13" s="13"/>
      <c r="P13" s="1"/>
      <c r="Q13" s="1"/>
    </row>
    <row r="14" spans="1:19" x14ac:dyDescent="0.2">
      <c r="A14" s="12"/>
      <c r="B14" s="36" t="s">
        <v>38</v>
      </c>
      <c r="D14" s="36" t="s">
        <v>39</v>
      </c>
      <c r="H14" s="36" t="s">
        <v>40</v>
      </c>
      <c r="J14" s="36" t="s">
        <v>41</v>
      </c>
      <c r="K14" s="1"/>
      <c r="L14" s="36" t="s">
        <v>42</v>
      </c>
      <c r="M14" s="2"/>
      <c r="N14" s="36" t="s">
        <v>43</v>
      </c>
      <c r="O14" s="13"/>
      <c r="P14" s="1"/>
      <c r="Q14" s="1"/>
    </row>
    <row r="15" spans="1:19" ht="54" customHeight="1" x14ac:dyDescent="0.2">
      <c r="A15" s="12"/>
      <c r="B15" s="37" t="s">
        <v>69</v>
      </c>
      <c r="D15" s="37" t="s">
        <v>70</v>
      </c>
      <c r="F15" s="37" t="s">
        <v>71</v>
      </c>
      <c r="H15" s="37" t="s">
        <v>47</v>
      </c>
      <c r="I15" s="21"/>
      <c r="J15" s="37" t="s">
        <v>48</v>
      </c>
      <c r="K15" s="21"/>
      <c r="L15" s="37" t="s">
        <v>79</v>
      </c>
      <c r="M15" s="2"/>
      <c r="N15" s="37" t="s">
        <v>50</v>
      </c>
      <c r="O15" s="13"/>
      <c r="P15" s="1"/>
      <c r="Q15" s="1"/>
    </row>
    <row r="16" spans="1:19" s="6" customFormat="1" ht="18" customHeight="1" x14ac:dyDescent="0.2">
      <c r="A16" s="14"/>
      <c r="B16" s="205" t="s">
        <v>80</v>
      </c>
      <c r="D16" s="203">
        <v>11.89</v>
      </c>
      <c r="E16" s="209" t="s">
        <v>51</v>
      </c>
      <c r="F16" s="199">
        <v>0.9</v>
      </c>
      <c r="G16" s="201" t="s">
        <v>32</v>
      </c>
      <c r="H16" s="203">
        <f>D16*F16</f>
        <v>10.701000000000001</v>
      </c>
      <c r="I16" s="38"/>
      <c r="J16" s="50">
        <f>SUM(D16-H16)</f>
        <v>1.1890000000000001</v>
      </c>
      <c r="K16" s="3"/>
      <c r="L16" s="48" t="s">
        <v>73</v>
      </c>
      <c r="N16" s="48" t="s">
        <v>74</v>
      </c>
      <c r="O16" s="39"/>
      <c r="P16" s="3"/>
      <c r="Q16" s="3"/>
      <c r="R16" s="3"/>
      <c r="S16" s="3"/>
    </row>
    <row r="17" spans="1:19" s="6" customFormat="1" ht="9.9499999999999993" customHeight="1" x14ac:dyDescent="0.25">
      <c r="A17" s="14"/>
      <c r="B17" s="204"/>
      <c r="D17" s="204"/>
      <c r="E17" s="209"/>
      <c r="F17" s="200"/>
      <c r="G17" s="202"/>
      <c r="H17" s="204"/>
      <c r="I17" s="38"/>
      <c r="J17" s="47" t="s">
        <v>75</v>
      </c>
      <c r="K17" s="3"/>
      <c r="L17" s="47" t="s">
        <v>76</v>
      </c>
      <c r="N17" s="47" t="s">
        <v>77</v>
      </c>
      <c r="O17" s="39"/>
      <c r="P17" s="3"/>
      <c r="Q17" s="3"/>
      <c r="R17" s="3"/>
      <c r="S17" s="3"/>
    </row>
    <row r="18" spans="1:19" ht="4.5" customHeight="1" x14ac:dyDescent="0.2">
      <c r="A18" s="16"/>
      <c r="B18" s="17"/>
      <c r="C18" s="17"/>
      <c r="D18" s="18"/>
      <c r="E18" s="18"/>
      <c r="F18" s="18"/>
      <c r="G18" s="18"/>
      <c r="H18" s="18"/>
      <c r="I18" s="18"/>
      <c r="J18" s="18"/>
      <c r="K18" s="18"/>
      <c r="L18" s="18"/>
      <c r="M18" s="17"/>
      <c r="N18" s="18"/>
      <c r="O18" s="19"/>
      <c r="P18" s="1"/>
      <c r="Q18" s="1"/>
    </row>
    <row r="19" spans="1:19" ht="9" customHeight="1" x14ac:dyDescent="0.2">
      <c r="H19" s="23"/>
      <c r="K19" s="1"/>
      <c r="M19" s="2"/>
      <c r="P19" s="1"/>
      <c r="Q19" s="1"/>
    </row>
    <row r="20" spans="1:19" ht="5.25" customHeight="1" x14ac:dyDescent="0.25">
      <c r="A20" s="8"/>
      <c r="B20" s="32"/>
      <c r="C20" s="9"/>
      <c r="D20" s="33"/>
      <c r="E20" s="10"/>
      <c r="F20" s="10"/>
      <c r="G20" s="10"/>
      <c r="H20" s="33"/>
      <c r="I20" s="33"/>
      <c r="J20" s="33"/>
      <c r="K20" s="10"/>
      <c r="L20" s="34"/>
      <c r="M20" s="9"/>
      <c r="N20" s="35"/>
      <c r="O20" s="11"/>
      <c r="P20" s="1"/>
      <c r="Q20" s="1"/>
    </row>
    <row r="21" spans="1:19" ht="30" customHeight="1" x14ac:dyDescent="0.2">
      <c r="A21" s="14"/>
      <c r="B21" s="4"/>
      <c r="C21" s="4"/>
      <c r="D21" s="206" t="s">
        <v>81</v>
      </c>
      <c r="E21" s="206"/>
      <c r="F21" s="206"/>
      <c r="G21" s="206"/>
      <c r="H21" s="206"/>
      <c r="I21" s="206"/>
      <c r="J21" s="206"/>
      <c r="K21" s="206"/>
      <c r="L21" s="210"/>
      <c r="M21" s="6"/>
      <c r="N21" s="4"/>
      <c r="O21" s="27"/>
      <c r="P21" s="1"/>
      <c r="Q21" s="1"/>
    </row>
    <row r="22" spans="1:19" ht="9.75" customHeight="1" x14ac:dyDescent="0.2">
      <c r="A22" s="12"/>
      <c r="K22" s="1"/>
      <c r="M22" s="2"/>
      <c r="O22" s="13"/>
      <c r="P22" s="1"/>
      <c r="Q22" s="1"/>
    </row>
    <row r="23" spans="1:19" ht="12" customHeight="1" x14ac:dyDescent="0.2">
      <c r="A23" s="12"/>
      <c r="B23" s="36" t="s">
        <v>38</v>
      </c>
      <c r="D23" s="36" t="s">
        <v>39</v>
      </c>
      <c r="H23" s="36" t="s">
        <v>40</v>
      </c>
      <c r="J23" s="36" t="s">
        <v>41</v>
      </c>
      <c r="K23" s="1"/>
      <c r="L23" s="36" t="s">
        <v>42</v>
      </c>
      <c r="M23" s="2"/>
      <c r="N23" s="36" t="s">
        <v>43</v>
      </c>
      <c r="O23" s="13"/>
      <c r="P23" s="1"/>
      <c r="Q23" s="1"/>
    </row>
    <row r="24" spans="1:19" ht="54" customHeight="1" x14ac:dyDescent="0.2">
      <c r="A24" s="12"/>
      <c r="B24" s="37" t="s">
        <v>69</v>
      </c>
      <c r="D24" s="37" t="s">
        <v>70</v>
      </c>
      <c r="F24" s="37" t="s">
        <v>71</v>
      </c>
      <c r="H24" s="37" t="s">
        <v>47</v>
      </c>
      <c r="I24" s="21"/>
      <c r="J24" s="37" t="s">
        <v>48</v>
      </c>
      <c r="K24" s="21"/>
      <c r="L24" s="37" t="s">
        <v>79</v>
      </c>
      <c r="M24" s="2"/>
      <c r="N24" s="37" t="s">
        <v>50</v>
      </c>
      <c r="O24" s="13"/>
      <c r="P24" s="1"/>
      <c r="Q24" s="1"/>
    </row>
    <row r="25" spans="1:19" ht="18" customHeight="1" x14ac:dyDescent="0.2">
      <c r="A25" s="14"/>
      <c r="B25" s="205" t="s">
        <v>82</v>
      </c>
      <c r="C25" s="6"/>
      <c r="D25" s="213" t="s">
        <v>83</v>
      </c>
      <c r="E25" s="209" t="s">
        <v>51</v>
      </c>
      <c r="F25" s="199">
        <v>0.9</v>
      </c>
      <c r="G25" s="201" t="s">
        <v>32</v>
      </c>
      <c r="H25" s="211" t="s">
        <v>83</v>
      </c>
      <c r="I25" s="38"/>
      <c r="J25" s="48" t="s">
        <v>74</v>
      </c>
      <c r="K25" s="3"/>
      <c r="L25" s="48" t="s">
        <v>73</v>
      </c>
      <c r="M25" s="6"/>
      <c r="N25" s="48" t="s">
        <v>74</v>
      </c>
      <c r="O25" s="39"/>
      <c r="P25" s="1"/>
      <c r="Q25" s="1"/>
    </row>
    <row r="26" spans="1:19" ht="9.75" customHeight="1" x14ac:dyDescent="0.25">
      <c r="A26" s="14"/>
      <c r="B26" s="204"/>
      <c r="C26" s="6"/>
      <c r="D26" s="214"/>
      <c r="E26" s="209"/>
      <c r="F26" s="200"/>
      <c r="G26" s="202"/>
      <c r="H26" s="212"/>
      <c r="I26" s="38"/>
      <c r="J26" s="47" t="s">
        <v>75</v>
      </c>
      <c r="K26" s="3"/>
      <c r="L26" s="47" t="s">
        <v>76</v>
      </c>
      <c r="M26" s="6"/>
      <c r="N26" s="47" t="s">
        <v>77</v>
      </c>
      <c r="O26" s="39"/>
      <c r="P26" s="1"/>
      <c r="Q26" s="1"/>
    </row>
    <row r="27" spans="1:19" ht="4.5" customHeight="1" x14ac:dyDescent="0.2">
      <c r="A27" s="16"/>
      <c r="B27" s="17"/>
      <c r="C27" s="17"/>
      <c r="D27" s="18"/>
      <c r="E27" s="18"/>
      <c r="F27" s="18"/>
      <c r="G27" s="18"/>
      <c r="H27" s="18"/>
      <c r="I27" s="18"/>
      <c r="J27" s="18"/>
      <c r="K27" s="18"/>
      <c r="L27" s="18"/>
      <c r="M27" s="17"/>
      <c r="N27" s="18"/>
      <c r="O27" s="19"/>
      <c r="P27" s="1"/>
      <c r="Q27" s="1"/>
    </row>
    <row r="28" spans="1:19" ht="20.100000000000001" customHeight="1" x14ac:dyDescent="0.2">
      <c r="K28" s="1"/>
      <c r="M28" s="2"/>
      <c r="P28" s="1"/>
      <c r="Q28" s="1"/>
    </row>
    <row r="29" spans="1:19" ht="20.100000000000001" customHeight="1" x14ac:dyDescent="0.2">
      <c r="K29" s="2"/>
    </row>
    <row r="30" spans="1:19" ht="20.100000000000001" customHeight="1" x14ac:dyDescent="0.2">
      <c r="K30" s="2"/>
    </row>
    <row r="31" spans="1:19" ht="20.100000000000001" customHeight="1" x14ac:dyDescent="0.2">
      <c r="K31" s="2"/>
    </row>
    <row r="32" spans="1:19" ht="20.100000000000001" customHeight="1" x14ac:dyDescent="0.2">
      <c r="K32" s="2"/>
    </row>
    <row r="33" spans="11:11" ht="20.100000000000001" customHeight="1" x14ac:dyDescent="0.2">
      <c r="K33" s="2"/>
    </row>
    <row r="34" spans="11:11" ht="20.100000000000001" customHeight="1" x14ac:dyDescent="0.2">
      <c r="K34" s="2"/>
    </row>
    <row r="35" spans="11:11" ht="20.100000000000001" customHeight="1" x14ac:dyDescent="0.2">
      <c r="K35" s="2"/>
    </row>
    <row r="36" spans="11:11" ht="20.100000000000001" customHeight="1" x14ac:dyDescent="0.2">
      <c r="K36" s="2"/>
    </row>
    <row r="37" spans="11:11" ht="20.100000000000001" customHeight="1" x14ac:dyDescent="0.2">
      <c r="K37" s="2"/>
    </row>
    <row r="38" spans="11:11" ht="20.100000000000001" customHeight="1" x14ac:dyDescent="0.2">
      <c r="K38" s="2"/>
    </row>
    <row r="39" spans="11:11" ht="20.100000000000001" customHeight="1" x14ac:dyDescent="0.2">
      <c r="K39" s="2"/>
    </row>
    <row r="40" spans="11:11" ht="20.100000000000001" customHeight="1" x14ac:dyDescent="0.2">
      <c r="K40" s="2"/>
    </row>
    <row r="41" spans="11:11" ht="20.100000000000001" customHeight="1" x14ac:dyDescent="0.2">
      <c r="K41" s="2"/>
    </row>
    <row r="42" spans="11:11" ht="20.100000000000001" customHeight="1" x14ac:dyDescent="0.2">
      <c r="K42" s="2"/>
    </row>
    <row r="43" spans="11:11" ht="20.100000000000001" customHeight="1" x14ac:dyDescent="0.2">
      <c r="K43" s="2"/>
    </row>
    <row r="44" spans="11:11" ht="20.100000000000001" customHeight="1" x14ac:dyDescent="0.2">
      <c r="K44" s="2"/>
    </row>
    <row r="45" spans="11:11" ht="20.100000000000001" customHeight="1" x14ac:dyDescent="0.2">
      <c r="K45" s="2"/>
    </row>
    <row r="46" spans="11:11" ht="20.100000000000001" customHeight="1" x14ac:dyDescent="0.2">
      <c r="K46" s="2"/>
    </row>
    <row r="47" spans="11:11" ht="20.100000000000001" customHeight="1" x14ac:dyDescent="0.2">
      <c r="K47" s="2"/>
    </row>
    <row r="48" spans="11:11" ht="20.100000000000001" customHeight="1" x14ac:dyDescent="0.2">
      <c r="K48" s="2"/>
    </row>
    <row r="49" spans="11:11" ht="20.100000000000001" customHeight="1" x14ac:dyDescent="0.2">
      <c r="K49" s="2"/>
    </row>
    <row r="50" spans="11:11" ht="20.100000000000001" customHeight="1" x14ac:dyDescent="0.2">
      <c r="K50" s="2"/>
    </row>
    <row r="51" spans="11:11" ht="20.100000000000001" customHeight="1" x14ac:dyDescent="0.2">
      <c r="K51" s="2"/>
    </row>
    <row r="52" spans="11:11" ht="20.100000000000001" customHeight="1" x14ac:dyDescent="0.2">
      <c r="K52" s="2"/>
    </row>
    <row r="53" spans="11:11" ht="20.100000000000001" customHeight="1" x14ac:dyDescent="0.2">
      <c r="K53" s="2"/>
    </row>
    <row r="54" spans="11:11" ht="20.100000000000001" customHeight="1" x14ac:dyDescent="0.2">
      <c r="K54" s="2"/>
    </row>
    <row r="55" spans="11:11" ht="20.100000000000001" customHeight="1" x14ac:dyDescent="0.2">
      <c r="K55" s="2"/>
    </row>
    <row r="56" spans="11:11" ht="20.100000000000001" customHeight="1" x14ac:dyDescent="0.2">
      <c r="K56" s="2"/>
    </row>
    <row r="57" spans="11:11" ht="20.100000000000001" customHeight="1" x14ac:dyDescent="0.2">
      <c r="K57" s="2"/>
    </row>
    <row r="58" spans="11:11" ht="20.100000000000001" customHeight="1" x14ac:dyDescent="0.2">
      <c r="K58" s="2"/>
    </row>
    <row r="59" spans="11:11" ht="20.100000000000001" customHeight="1" x14ac:dyDescent="0.2">
      <c r="K59" s="2"/>
    </row>
    <row r="60" spans="11:11" ht="20.100000000000001" customHeight="1" x14ac:dyDescent="0.2">
      <c r="K60" s="2"/>
    </row>
    <row r="61" spans="11:11" ht="20.100000000000001" customHeight="1" x14ac:dyDescent="0.2">
      <c r="K61" s="2"/>
    </row>
    <row r="62" spans="11:11" ht="20.100000000000001" customHeight="1" x14ac:dyDescent="0.2">
      <c r="K62" s="2"/>
    </row>
    <row r="63" spans="11:11" ht="20.100000000000001" customHeight="1" x14ac:dyDescent="0.2">
      <c r="K63" s="2"/>
    </row>
    <row r="64" spans="11:11" ht="20.100000000000001" customHeight="1" x14ac:dyDescent="0.2">
      <c r="K64" s="2"/>
    </row>
    <row r="65" spans="11:11" ht="20.100000000000001" customHeight="1" x14ac:dyDescent="0.2">
      <c r="K65" s="2"/>
    </row>
    <row r="66" spans="11:11" ht="20.100000000000001" customHeight="1" x14ac:dyDescent="0.2">
      <c r="K66" s="2"/>
    </row>
    <row r="67" spans="11:11" ht="20.100000000000001" customHeight="1" x14ac:dyDescent="0.2">
      <c r="K67" s="2"/>
    </row>
    <row r="68" spans="11:11" ht="20.100000000000001" customHeight="1" x14ac:dyDescent="0.2">
      <c r="K68" s="2"/>
    </row>
    <row r="69" spans="11:11" ht="20.100000000000001" customHeight="1" x14ac:dyDescent="0.2">
      <c r="K69" s="2"/>
    </row>
    <row r="70" spans="11:11" ht="20.100000000000001" customHeight="1" x14ac:dyDescent="0.2">
      <c r="K70" s="2"/>
    </row>
    <row r="71" spans="11:11" ht="20.100000000000001" customHeight="1" x14ac:dyDescent="0.2">
      <c r="K71" s="2"/>
    </row>
    <row r="72" spans="11:11" ht="20.100000000000001" customHeight="1" x14ac:dyDescent="0.2">
      <c r="K72" s="2"/>
    </row>
    <row r="73" spans="11:11" ht="20.100000000000001" customHeight="1" x14ac:dyDescent="0.2">
      <c r="K73" s="2"/>
    </row>
    <row r="74" spans="11:11" ht="20.100000000000001" customHeight="1" x14ac:dyDescent="0.2">
      <c r="K74" s="2"/>
    </row>
    <row r="75" spans="11:11" ht="20.100000000000001" customHeight="1" x14ac:dyDescent="0.2">
      <c r="K75" s="2"/>
    </row>
    <row r="76" spans="11:11" ht="20.100000000000001" customHeight="1" x14ac:dyDescent="0.2">
      <c r="K76" s="2"/>
    </row>
    <row r="77" spans="11:11" ht="20.100000000000001" customHeight="1" x14ac:dyDescent="0.2">
      <c r="K77" s="2"/>
    </row>
    <row r="78" spans="11:11" ht="20.100000000000001" customHeight="1" x14ac:dyDescent="0.2">
      <c r="K78" s="2"/>
    </row>
    <row r="79" spans="11:11" ht="20.100000000000001" customHeight="1" x14ac:dyDescent="0.2">
      <c r="K79" s="2"/>
    </row>
    <row r="80" spans="11:11" ht="20.100000000000001" customHeight="1" x14ac:dyDescent="0.2">
      <c r="K80" s="2"/>
    </row>
    <row r="81" spans="11:11" ht="20.100000000000001" customHeight="1" x14ac:dyDescent="0.2">
      <c r="K81" s="2"/>
    </row>
    <row r="82" spans="11:11" ht="20.100000000000001" customHeight="1" x14ac:dyDescent="0.2">
      <c r="K82" s="2"/>
    </row>
    <row r="83" spans="11:11" ht="20.100000000000001" customHeight="1" x14ac:dyDescent="0.2">
      <c r="K83" s="2"/>
    </row>
    <row r="84" spans="11:11" ht="20.100000000000001" customHeight="1" x14ac:dyDescent="0.2">
      <c r="K84" s="2"/>
    </row>
    <row r="85" spans="11:11" ht="20.100000000000001" customHeight="1" x14ac:dyDescent="0.2">
      <c r="K85" s="2"/>
    </row>
    <row r="86" spans="11:11" ht="20.100000000000001" customHeight="1" x14ac:dyDescent="0.2">
      <c r="K86" s="2"/>
    </row>
    <row r="87" spans="11:11" ht="20.100000000000001" customHeight="1" x14ac:dyDescent="0.2">
      <c r="K87" s="2"/>
    </row>
    <row r="88" spans="11:11" ht="20.100000000000001" customHeight="1" x14ac:dyDescent="0.2">
      <c r="K88" s="2"/>
    </row>
    <row r="89" spans="11:11" ht="20.100000000000001" customHeight="1" x14ac:dyDescent="0.2">
      <c r="K89" s="2"/>
    </row>
    <row r="90" spans="11:11" ht="20.100000000000001" customHeight="1" x14ac:dyDescent="0.2">
      <c r="K90" s="2"/>
    </row>
    <row r="91" spans="11:11" ht="20.100000000000001" customHeight="1" x14ac:dyDescent="0.2">
      <c r="K91" s="2"/>
    </row>
    <row r="92" spans="11:11" ht="20.100000000000001" customHeight="1" x14ac:dyDescent="0.2">
      <c r="K92" s="2"/>
    </row>
    <row r="93" spans="11:11" ht="20.100000000000001" customHeight="1" x14ac:dyDescent="0.2">
      <c r="K93" s="2"/>
    </row>
    <row r="94" spans="11:11" ht="20.100000000000001" customHeight="1" x14ac:dyDescent="0.2">
      <c r="K94" s="2"/>
    </row>
    <row r="95" spans="11:11" ht="20.100000000000001" customHeight="1" x14ac:dyDescent="0.2">
      <c r="K95" s="2"/>
    </row>
    <row r="96" spans="11:11" ht="20.100000000000001" customHeight="1" x14ac:dyDescent="0.2">
      <c r="K96" s="2"/>
    </row>
    <row r="97" spans="11:11" ht="20.100000000000001" customHeight="1" x14ac:dyDescent="0.2">
      <c r="K97" s="2"/>
    </row>
    <row r="98" spans="11:11" ht="20.100000000000001" customHeight="1" x14ac:dyDescent="0.2">
      <c r="K98" s="2"/>
    </row>
    <row r="99" spans="11:11" ht="20.100000000000001" customHeight="1" x14ac:dyDescent="0.2">
      <c r="K99" s="2"/>
    </row>
    <row r="100" spans="11:11" ht="20.100000000000001" customHeight="1" x14ac:dyDescent="0.2">
      <c r="K100" s="2"/>
    </row>
    <row r="101" spans="11:11" ht="20.100000000000001" customHeight="1" x14ac:dyDescent="0.2">
      <c r="K101" s="2"/>
    </row>
    <row r="102" spans="11:11" ht="20.100000000000001" customHeight="1" x14ac:dyDescent="0.2">
      <c r="K102" s="2"/>
    </row>
    <row r="103" spans="11:11" ht="20.100000000000001" customHeight="1" x14ac:dyDescent="0.2">
      <c r="K103" s="2"/>
    </row>
    <row r="104" spans="11:11" ht="20.100000000000001" customHeight="1" x14ac:dyDescent="0.2">
      <c r="K104" s="2"/>
    </row>
    <row r="105" spans="11:11" ht="20.100000000000001" customHeight="1" x14ac:dyDescent="0.2">
      <c r="K105" s="2"/>
    </row>
    <row r="106" spans="11:11" ht="20.100000000000001" customHeight="1" x14ac:dyDescent="0.2">
      <c r="K106" s="2"/>
    </row>
    <row r="107" spans="11:11" ht="20.100000000000001" customHeight="1" x14ac:dyDescent="0.2">
      <c r="K107" s="2"/>
    </row>
    <row r="108" spans="11:11" ht="20.100000000000001" customHeight="1" x14ac:dyDescent="0.2">
      <c r="K108" s="2"/>
    </row>
    <row r="109" spans="11:11" ht="20.100000000000001" customHeight="1" x14ac:dyDescent="0.2">
      <c r="K109" s="2"/>
    </row>
    <row r="110" spans="11:11" ht="20.100000000000001" customHeight="1" x14ac:dyDescent="0.2">
      <c r="K110" s="2"/>
    </row>
    <row r="111" spans="11:11" ht="20.100000000000001" customHeight="1" x14ac:dyDescent="0.2">
      <c r="K111" s="2"/>
    </row>
    <row r="112" spans="11:11" ht="20.100000000000001" customHeight="1" x14ac:dyDescent="0.2">
      <c r="K112" s="2"/>
    </row>
    <row r="113" spans="11:11" ht="20.100000000000001" customHeight="1" x14ac:dyDescent="0.2">
      <c r="K113" s="2"/>
    </row>
    <row r="114" spans="11:11" ht="20.100000000000001" customHeight="1" x14ac:dyDescent="0.2">
      <c r="K114" s="2"/>
    </row>
    <row r="115" spans="11:11" ht="20.100000000000001" customHeight="1" x14ac:dyDescent="0.2">
      <c r="K115" s="2"/>
    </row>
    <row r="116" spans="11:11" ht="20.100000000000001" customHeight="1" x14ac:dyDescent="0.2">
      <c r="K116" s="2"/>
    </row>
    <row r="117" spans="11:11" ht="20.100000000000001" customHeight="1" x14ac:dyDescent="0.2">
      <c r="K117" s="2"/>
    </row>
    <row r="118" spans="11:11" ht="20.100000000000001" customHeight="1" x14ac:dyDescent="0.2">
      <c r="K118" s="2"/>
    </row>
    <row r="119" spans="11:11" ht="20.100000000000001" customHeight="1" x14ac:dyDescent="0.2">
      <c r="K119" s="2"/>
    </row>
    <row r="120" spans="11:11" ht="20.100000000000001" customHeight="1" x14ac:dyDescent="0.2">
      <c r="K120" s="2"/>
    </row>
    <row r="121" spans="11:11" ht="20.100000000000001" customHeight="1" x14ac:dyDescent="0.2">
      <c r="K121" s="2"/>
    </row>
    <row r="122" spans="11:11" ht="20.100000000000001" customHeight="1" x14ac:dyDescent="0.2">
      <c r="K122" s="2"/>
    </row>
    <row r="123" spans="11:11" ht="20.100000000000001" customHeight="1" x14ac:dyDescent="0.2">
      <c r="K123" s="2"/>
    </row>
    <row r="124" spans="11:11" ht="20.100000000000001" customHeight="1" x14ac:dyDescent="0.2">
      <c r="K124" s="2"/>
    </row>
    <row r="125" spans="11:11" ht="20.100000000000001" customHeight="1" x14ac:dyDescent="0.2">
      <c r="K125" s="2"/>
    </row>
    <row r="126" spans="11:11" ht="20.100000000000001" customHeight="1" x14ac:dyDescent="0.2">
      <c r="K126" s="2"/>
    </row>
    <row r="127" spans="11:11" ht="20.100000000000001" customHeight="1" x14ac:dyDescent="0.2">
      <c r="K127" s="2"/>
    </row>
    <row r="128" spans="11:11" ht="20.100000000000001" customHeight="1" x14ac:dyDescent="0.2">
      <c r="K128" s="2"/>
    </row>
    <row r="129" spans="11:11" ht="20.100000000000001" customHeight="1" x14ac:dyDescent="0.2">
      <c r="K129" s="2"/>
    </row>
    <row r="130" spans="11:11" ht="20.100000000000001" customHeight="1" x14ac:dyDescent="0.2">
      <c r="K130" s="2"/>
    </row>
    <row r="131" spans="11:11" ht="20.100000000000001" customHeight="1" x14ac:dyDescent="0.2">
      <c r="K131" s="2"/>
    </row>
    <row r="132" spans="11:11" ht="20.100000000000001" customHeight="1" x14ac:dyDescent="0.2">
      <c r="K132" s="2"/>
    </row>
    <row r="133" spans="11:11" ht="20.100000000000001" customHeight="1" x14ac:dyDescent="0.2">
      <c r="K133" s="2"/>
    </row>
    <row r="134" spans="11:11" ht="20.100000000000001" customHeight="1" x14ac:dyDescent="0.2">
      <c r="K134" s="2"/>
    </row>
    <row r="135" spans="11:11" ht="20.100000000000001" customHeight="1" x14ac:dyDescent="0.2">
      <c r="K135" s="2"/>
    </row>
    <row r="136" spans="11:11" ht="20.100000000000001" customHeight="1" x14ac:dyDescent="0.2">
      <c r="K136" s="2"/>
    </row>
    <row r="137" spans="11:11" ht="20.100000000000001" customHeight="1" x14ac:dyDescent="0.2">
      <c r="K137" s="2"/>
    </row>
    <row r="138" spans="11:11" ht="20.100000000000001" customHeight="1" x14ac:dyDescent="0.2">
      <c r="K138" s="2"/>
    </row>
    <row r="139" spans="11:11" ht="20.100000000000001" customHeight="1" x14ac:dyDescent="0.2">
      <c r="K139" s="2"/>
    </row>
    <row r="140" spans="11:11" ht="20.100000000000001" customHeight="1" x14ac:dyDescent="0.2">
      <c r="K140" s="2"/>
    </row>
    <row r="141" spans="11:11" ht="20.100000000000001" customHeight="1" x14ac:dyDescent="0.2">
      <c r="K141" s="2"/>
    </row>
    <row r="142" spans="11:11" ht="20.100000000000001" customHeight="1" x14ac:dyDescent="0.2">
      <c r="K142" s="2"/>
    </row>
    <row r="143" spans="11:11" ht="20.100000000000001" customHeight="1" x14ac:dyDescent="0.2">
      <c r="K143" s="2"/>
    </row>
    <row r="144" spans="11:11" ht="20.100000000000001" customHeight="1" x14ac:dyDescent="0.2">
      <c r="K144" s="2"/>
    </row>
    <row r="145" spans="11:11" ht="20.100000000000001" customHeight="1" x14ac:dyDescent="0.2">
      <c r="K145" s="2"/>
    </row>
    <row r="146" spans="11:11" ht="20.100000000000001" customHeight="1" x14ac:dyDescent="0.2">
      <c r="K146" s="2"/>
    </row>
    <row r="147" spans="11:11" ht="20.100000000000001" customHeight="1" x14ac:dyDescent="0.2">
      <c r="K147" s="2"/>
    </row>
    <row r="148" spans="11:11" ht="20.100000000000001" customHeight="1" x14ac:dyDescent="0.2">
      <c r="K148" s="2"/>
    </row>
    <row r="149" spans="11:11" ht="20.100000000000001" customHeight="1" x14ac:dyDescent="0.2">
      <c r="K149" s="2"/>
    </row>
    <row r="150" spans="11:11" ht="20.100000000000001" customHeight="1" x14ac:dyDescent="0.2">
      <c r="K150" s="2"/>
    </row>
    <row r="151" spans="11:11" ht="20.100000000000001" customHeight="1" x14ac:dyDescent="0.2">
      <c r="K151" s="2"/>
    </row>
    <row r="152" spans="11:11" ht="20.100000000000001" customHeight="1" x14ac:dyDescent="0.2">
      <c r="K152" s="2"/>
    </row>
    <row r="153" spans="11:11" ht="20.100000000000001" customHeight="1" x14ac:dyDescent="0.2">
      <c r="K153" s="2"/>
    </row>
    <row r="154" spans="11:11" ht="20.100000000000001" customHeight="1" x14ac:dyDescent="0.2">
      <c r="K154" s="2"/>
    </row>
    <row r="155" spans="11:11" ht="20.100000000000001" customHeight="1" x14ac:dyDescent="0.2">
      <c r="K155" s="2"/>
    </row>
    <row r="156" spans="11:11" ht="20.100000000000001" customHeight="1" x14ac:dyDescent="0.2">
      <c r="K156" s="2"/>
    </row>
    <row r="157" spans="11:11" ht="20.100000000000001" customHeight="1" x14ac:dyDescent="0.2">
      <c r="K157" s="2"/>
    </row>
    <row r="158" spans="11:11" ht="20.100000000000001" customHeight="1" x14ac:dyDescent="0.2">
      <c r="K158" s="2"/>
    </row>
    <row r="159" spans="11:11" ht="20.100000000000001" customHeight="1" x14ac:dyDescent="0.2">
      <c r="K159" s="2"/>
    </row>
    <row r="160" spans="11:11" ht="20.100000000000001" customHeight="1" x14ac:dyDescent="0.2">
      <c r="K160" s="2"/>
    </row>
    <row r="161" spans="11:11" ht="20.100000000000001" customHeight="1" x14ac:dyDescent="0.2">
      <c r="K161" s="2"/>
    </row>
    <row r="162" spans="11:11" ht="20.100000000000001" customHeight="1" x14ac:dyDescent="0.2">
      <c r="K162" s="2"/>
    </row>
    <row r="163" spans="11:11" x14ac:dyDescent="0.2">
      <c r="K163" s="2"/>
    </row>
    <row r="164" spans="11:11" x14ac:dyDescent="0.2">
      <c r="K164" s="2"/>
    </row>
    <row r="165" spans="11:11" x14ac:dyDescent="0.2">
      <c r="K165" s="2"/>
    </row>
    <row r="166" spans="11:11" x14ac:dyDescent="0.2">
      <c r="K166" s="2"/>
    </row>
    <row r="167" spans="11:11" x14ac:dyDescent="0.2">
      <c r="K167" s="2"/>
    </row>
    <row r="168" spans="11:11" x14ac:dyDescent="0.2">
      <c r="K168" s="2"/>
    </row>
    <row r="169" spans="11:11" x14ac:dyDescent="0.2">
      <c r="K169" s="2"/>
    </row>
    <row r="170" spans="11:11" x14ac:dyDescent="0.2">
      <c r="K170" s="2"/>
    </row>
  </sheetData>
  <mergeCells count="22">
    <mergeCell ref="G25:G26"/>
    <mergeCell ref="H25:H26"/>
    <mergeCell ref="B25:B26"/>
    <mergeCell ref="D25:D26"/>
    <mergeCell ref="E25:E26"/>
    <mergeCell ref="F25:F26"/>
    <mergeCell ref="D21:L21"/>
    <mergeCell ref="H7:H8"/>
    <mergeCell ref="D12:L12"/>
    <mergeCell ref="B16:B17"/>
    <mergeCell ref="D16:D17"/>
    <mergeCell ref="E16:E17"/>
    <mergeCell ref="A1:O1"/>
    <mergeCell ref="F16:F17"/>
    <mergeCell ref="G16:G17"/>
    <mergeCell ref="H16:H17"/>
    <mergeCell ref="F7:F8"/>
    <mergeCell ref="B7:B8"/>
    <mergeCell ref="D3:L3"/>
    <mergeCell ref="D7:D8"/>
    <mergeCell ref="E7:E8"/>
    <mergeCell ref="G7:G8"/>
  </mergeCells>
  <phoneticPr fontId="0" type="noConversion"/>
  <printOptions horizontalCentered="1"/>
  <pageMargins left="0" right="0" top="0.5" bottom="0.69" header="0" footer="0.25"/>
  <pageSetup orientation="landscape" verticalDpi="300" r:id="rId1"/>
  <headerFooter alignWithMargins="0">
    <oddFooter xml:space="preserve">&amp;C&amp;"Times New Roman,Regular"Page 2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70"/>
  <sheetViews>
    <sheetView zoomScaleNormal="100" workbookViewId="0">
      <selection sqref="A1:O1"/>
    </sheetView>
  </sheetViews>
  <sheetFormatPr defaultColWidth="9.140625" defaultRowHeight="12.75" x14ac:dyDescent="0.2"/>
  <cols>
    <col min="1" max="1" width="0.85546875" style="2" customWidth="1"/>
    <col min="2" max="2" width="18.5703125" style="2" customWidth="1"/>
    <col min="3" max="3" width="2.85546875" style="2" customWidth="1"/>
    <col min="4" max="4" width="11.85546875" style="1" customWidth="1"/>
    <col min="5" max="5" width="2.85546875" style="1" customWidth="1"/>
    <col min="6" max="6" width="10.140625" style="1" customWidth="1"/>
    <col min="7" max="7" width="2.85546875" style="1" customWidth="1"/>
    <col min="8" max="8" width="10.5703125" style="1" customWidth="1"/>
    <col min="9" max="9" width="1.85546875" style="1" customWidth="1"/>
    <col min="10" max="10" width="23.85546875" style="1" customWidth="1"/>
    <col min="11" max="11" width="1.85546875" customWidth="1"/>
    <col min="12" max="12" width="13.140625" style="1" customWidth="1"/>
    <col min="13" max="13" width="0.85546875" style="1" customWidth="1"/>
    <col min="14" max="14" width="23.140625" style="1" customWidth="1"/>
    <col min="15" max="15" width="0.85546875" style="1" customWidth="1"/>
    <col min="16" max="16384" width="9.140625" style="2"/>
  </cols>
  <sheetData>
    <row r="1" spans="1:19" ht="90.75" customHeight="1" x14ac:dyDescent="0.2">
      <c r="A1" s="198" t="s">
        <v>84</v>
      </c>
      <c r="B1" s="198"/>
      <c r="C1" s="198"/>
      <c r="D1" s="198"/>
      <c r="E1" s="198"/>
      <c r="F1" s="198"/>
      <c r="G1" s="198"/>
      <c r="H1" s="198"/>
      <c r="I1" s="198"/>
      <c r="J1" s="198"/>
      <c r="K1" s="198"/>
      <c r="L1" s="198"/>
      <c r="M1" s="198"/>
      <c r="N1" s="198"/>
      <c r="O1" s="198"/>
    </row>
    <row r="2" spans="1:19" ht="16.350000000000001" customHeight="1" x14ac:dyDescent="0.2">
      <c r="A2" s="8"/>
      <c r="B2" s="9"/>
      <c r="C2" s="9"/>
      <c r="D2" s="10"/>
      <c r="E2" s="10"/>
      <c r="F2" s="10"/>
      <c r="G2" s="10"/>
      <c r="H2" s="10"/>
      <c r="I2" s="10"/>
      <c r="J2" s="10"/>
      <c r="K2" s="10"/>
      <c r="L2" s="10"/>
      <c r="M2" s="25"/>
      <c r="N2" s="10"/>
      <c r="O2" s="11"/>
      <c r="P2" s="1"/>
      <c r="Q2" s="1"/>
    </row>
    <row r="3" spans="1:19" s="6" customFormat="1" ht="18.75" x14ac:dyDescent="0.2">
      <c r="A3" s="14"/>
      <c r="B3" s="4"/>
      <c r="C3" s="4"/>
      <c r="D3" s="206" t="s">
        <v>68</v>
      </c>
      <c r="E3" s="206"/>
      <c r="F3" s="206"/>
      <c r="G3" s="206"/>
      <c r="H3" s="206"/>
      <c r="I3" s="206"/>
      <c r="J3" s="206"/>
      <c r="K3" s="206"/>
      <c r="L3" s="207"/>
      <c r="N3" s="4"/>
      <c r="O3" s="27"/>
      <c r="P3" s="5"/>
    </row>
    <row r="4" spans="1:19" s="6" customFormat="1" ht="9.9499999999999993" customHeight="1" x14ac:dyDescent="0.2">
      <c r="A4" s="14"/>
      <c r="B4" s="4"/>
      <c r="C4" s="4"/>
      <c r="D4" s="26"/>
      <c r="E4" s="26"/>
      <c r="F4" s="26"/>
      <c r="G4" s="26"/>
      <c r="H4" s="26"/>
      <c r="I4" s="26"/>
      <c r="J4" s="26"/>
      <c r="K4" s="26"/>
      <c r="L4" s="3"/>
      <c r="N4" s="4"/>
      <c r="O4" s="27"/>
      <c r="P4" s="5"/>
    </row>
    <row r="5" spans="1:19" x14ac:dyDescent="0.2">
      <c r="A5" s="12"/>
      <c r="B5" s="36" t="s">
        <v>38</v>
      </c>
      <c r="D5" s="36" t="s">
        <v>39</v>
      </c>
      <c r="H5" s="36" t="s">
        <v>40</v>
      </c>
      <c r="J5" s="36" t="s">
        <v>41</v>
      </c>
      <c r="K5" s="1"/>
      <c r="L5" s="36" t="s">
        <v>42</v>
      </c>
      <c r="M5" s="2"/>
      <c r="N5" s="36" t="s">
        <v>43</v>
      </c>
      <c r="O5" s="13"/>
      <c r="P5" s="1"/>
      <c r="Q5" s="1"/>
    </row>
    <row r="6" spans="1:19" ht="54" customHeight="1" x14ac:dyDescent="0.2">
      <c r="A6" s="12"/>
      <c r="B6" s="37" t="s">
        <v>69</v>
      </c>
      <c r="D6" s="37" t="s">
        <v>70</v>
      </c>
      <c r="F6" s="37" t="s">
        <v>71</v>
      </c>
      <c r="H6" s="37" t="s">
        <v>47</v>
      </c>
      <c r="I6" s="21"/>
      <c r="J6" s="37" t="s">
        <v>48</v>
      </c>
      <c r="K6" s="1"/>
      <c r="L6" s="37" t="s">
        <v>49</v>
      </c>
      <c r="M6" s="2"/>
      <c r="N6" s="37" t="s">
        <v>50</v>
      </c>
      <c r="O6" s="13"/>
      <c r="P6" s="1"/>
      <c r="Q6" s="1"/>
    </row>
    <row r="7" spans="1:19" s="6" customFormat="1" ht="18" customHeight="1" x14ac:dyDescent="0.2">
      <c r="A7" s="14"/>
      <c r="B7" s="205" t="s">
        <v>72</v>
      </c>
      <c r="D7" s="203">
        <v>19.12</v>
      </c>
      <c r="E7" s="209" t="s">
        <v>51</v>
      </c>
      <c r="F7" s="199">
        <v>0.9</v>
      </c>
      <c r="G7" s="201" t="s">
        <v>32</v>
      </c>
      <c r="H7" s="203">
        <f>D7*F7</f>
        <v>17.208000000000002</v>
      </c>
      <c r="I7" s="38"/>
      <c r="J7" s="50">
        <f>SUM(D7-H7)</f>
        <v>1.911999999999999</v>
      </c>
      <c r="K7" s="1"/>
      <c r="L7" s="48" t="s">
        <v>73</v>
      </c>
      <c r="N7" s="48" t="s">
        <v>74</v>
      </c>
      <c r="O7" s="39"/>
      <c r="P7" s="3"/>
      <c r="Q7" s="3"/>
    </row>
    <row r="8" spans="1:19" s="6" customFormat="1" ht="9.9499999999999993" customHeight="1" x14ac:dyDescent="0.25">
      <c r="A8" s="14"/>
      <c r="B8" s="204"/>
      <c r="D8" s="208"/>
      <c r="E8" s="209"/>
      <c r="F8" s="200"/>
      <c r="G8" s="202"/>
      <c r="H8" s="204"/>
      <c r="I8" s="38"/>
      <c r="J8" s="47" t="s">
        <v>75</v>
      </c>
      <c r="K8" s="1"/>
      <c r="L8" s="47" t="s">
        <v>76</v>
      </c>
      <c r="N8" s="47" t="s">
        <v>77</v>
      </c>
      <c r="O8" s="39"/>
      <c r="P8" s="3"/>
      <c r="Q8" s="3"/>
    </row>
    <row r="9" spans="1:19" ht="5.0999999999999996" customHeight="1" x14ac:dyDescent="0.25">
      <c r="A9" s="16"/>
      <c r="B9" s="28"/>
      <c r="C9" s="17"/>
      <c r="D9" s="29"/>
      <c r="E9" s="18"/>
      <c r="F9" s="18"/>
      <c r="G9" s="18"/>
      <c r="H9" s="29"/>
      <c r="I9" s="29"/>
      <c r="J9" s="29"/>
      <c r="K9" s="18"/>
      <c r="L9" s="30"/>
      <c r="M9" s="17"/>
      <c r="N9" s="31"/>
      <c r="O9" s="19"/>
      <c r="P9" s="1"/>
      <c r="Q9" s="1"/>
    </row>
    <row r="10" spans="1:19" ht="9" customHeight="1" x14ac:dyDescent="0.25">
      <c r="B10" s="7"/>
      <c r="D10" s="22"/>
      <c r="H10" s="22"/>
      <c r="I10" s="22"/>
      <c r="J10" s="22"/>
      <c r="K10" s="1"/>
      <c r="L10" s="20"/>
      <c r="M10" s="2"/>
      <c r="N10" s="24"/>
      <c r="P10" s="1"/>
      <c r="Q10" s="1"/>
    </row>
    <row r="11" spans="1:19" ht="4.5" customHeight="1" x14ac:dyDescent="0.25">
      <c r="A11" s="8"/>
      <c r="B11" s="32"/>
      <c r="C11" s="9"/>
      <c r="D11" s="33"/>
      <c r="E11" s="10"/>
      <c r="F11" s="10"/>
      <c r="G11" s="10"/>
      <c r="H11" s="33"/>
      <c r="I11" s="33"/>
      <c r="J11" s="33"/>
      <c r="K11" s="10"/>
      <c r="L11" s="34"/>
      <c r="M11" s="9"/>
      <c r="N11" s="35"/>
      <c r="O11" s="11"/>
      <c r="P11" s="1"/>
      <c r="Q11" s="1"/>
    </row>
    <row r="12" spans="1:19" s="6" customFormat="1" ht="24.95" customHeight="1" x14ac:dyDescent="0.2">
      <c r="A12" s="14"/>
      <c r="B12" s="4"/>
      <c r="C12" s="4"/>
      <c r="D12" s="206" t="s">
        <v>78</v>
      </c>
      <c r="E12" s="206"/>
      <c r="F12" s="206"/>
      <c r="G12" s="206"/>
      <c r="H12" s="206"/>
      <c r="I12" s="206"/>
      <c r="J12" s="206"/>
      <c r="K12" s="206"/>
      <c r="L12" s="210"/>
      <c r="N12" s="4"/>
      <c r="O12" s="27"/>
      <c r="P12" s="5"/>
    </row>
    <row r="13" spans="1:19" ht="9.9499999999999993" customHeight="1" x14ac:dyDescent="0.2">
      <c r="A13" s="12"/>
      <c r="K13" s="1"/>
      <c r="M13" s="2"/>
      <c r="O13" s="13"/>
      <c r="P13" s="1"/>
      <c r="Q13" s="1"/>
    </row>
    <row r="14" spans="1:19" x14ac:dyDescent="0.2">
      <c r="A14" s="12"/>
      <c r="B14" s="36" t="s">
        <v>38</v>
      </c>
      <c r="D14" s="36" t="s">
        <v>39</v>
      </c>
      <c r="H14" s="36" t="s">
        <v>40</v>
      </c>
      <c r="J14" s="36" t="s">
        <v>41</v>
      </c>
      <c r="K14" s="1"/>
      <c r="L14" s="36" t="s">
        <v>42</v>
      </c>
      <c r="M14" s="2"/>
      <c r="N14" s="36" t="s">
        <v>43</v>
      </c>
      <c r="O14" s="13"/>
      <c r="P14" s="1"/>
      <c r="Q14" s="1"/>
    </row>
    <row r="15" spans="1:19" ht="54" customHeight="1" x14ac:dyDescent="0.2">
      <c r="A15" s="12"/>
      <c r="B15" s="37" t="s">
        <v>69</v>
      </c>
      <c r="D15" s="37" t="s">
        <v>70</v>
      </c>
      <c r="F15" s="37" t="s">
        <v>71</v>
      </c>
      <c r="H15" s="37" t="s">
        <v>47</v>
      </c>
      <c r="I15" s="21"/>
      <c r="J15" s="37" t="s">
        <v>48</v>
      </c>
      <c r="K15" s="21"/>
      <c r="L15" s="37" t="s">
        <v>79</v>
      </c>
      <c r="M15" s="2"/>
      <c r="N15" s="37" t="s">
        <v>50</v>
      </c>
      <c r="O15" s="13"/>
      <c r="P15" s="1"/>
      <c r="Q15" s="1"/>
    </row>
    <row r="16" spans="1:19" s="6" customFormat="1" ht="18" customHeight="1" x14ac:dyDescent="0.2">
      <c r="A16" s="14"/>
      <c r="B16" s="205" t="s">
        <v>80</v>
      </c>
      <c r="D16" s="203">
        <v>20.32</v>
      </c>
      <c r="E16" s="209" t="s">
        <v>51</v>
      </c>
      <c r="F16" s="199">
        <v>0.9</v>
      </c>
      <c r="G16" s="201" t="s">
        <v>32</v>
      </c>
      <c r="H16" s="203">
        <f>D16*F16</f>
        <v>18.288</v>
      </c>
      <c r="I16" s="38"/>
      <c r="J16" s="50">
        <f>SUM(D16-H16)</f>
        <v>2.032</v>
      </c>
      <c r="K16" s="3"/>
      <c r="L16" s="48" t="s">
        <v>73</v>
      </c>
      <c r="N16" s="48" t="s">
        <v>74</v>
      </c>
      <c r="O16" s="39"/>
      <c r="P16" s="3"/>
      <c r="Q16" s="3"/>
      <c r="R16" s="3"/>
      <c r="S16" s="3"/>
    </row>
    <row r="17" spans="1:19" s="6" customFormat="1" ht="9.9499999999999993" customHeight="1" x14ac:dyDescent="0.25">
      <c r="A17" s="14"/>
      <c r="B17" s="204"/>
      <c r="D17" s="204"/>
      <c r="E17" s="209"/>
      <c r="F17" s="200"/>
      <c r="G17" s="202"/>
      <c r="H17" s="204"/>
      <c r="I17" s="38"/>
      <c r="J17" s="47" t="s">
        <v>75</v>
      </c>
      <c r="K17" s="3"/>
      <c r="L17" s="47" t="s">
        <v>76</v>
      </c>
      <c r="N17" s="47" t="s">
        <v>77</v>
      </c>
      <c r="O17" s="39"/>
      <c r="P17" s="3"/>
      <c r="Q17" s="3"/>
      <c r="R17" s="3"/>
      <c r="S17" s="3"/>
    </row>
    <row r="18" spans="1:19" ht="4.5" customHeight="1" x14ac:dyDescent="0.2">
      <c r="A18" s="16"/>
      <c r="B18" s="17"/>
      <c r="C18" s="17"/>
      <c r="D18" s="18"/>
      <c r="E18" s="18"/>
      <c r="F18" s="18"/>
      <c r="G18" s="18"/>
      <c r="H18" s="18"/>
      <c r="I18" s="18"/>
      <c r="J18" s="18"/>
      <c r="K18" s="18"/>
      <c r="L18" s="18"/>
      <c r="M18" s="17"/>
      <c r="N18" s="18"/>
      <c r="O18" s="19"/>
      <c r="P18" s="1"/>
      <c r="Q18" s="1"/>
    </row>
    <row r="19" spans="1:19" ht="9" customHeight="1" x14ac:dyDescent="0.2">
      <c r="H19" s="23"/>
      <c r="K19" s="1"/>
      <c r="M19" s="2"/>
      <c r="P19" s="1"/>
      <c r="Q19" s="1"/>
    </row>
    <row r="20" spans="1:19" ht="5.25" customHeight="1" x14ac:dyDescent="0.25">
      <c r="A20" s="8"/>
      <c r="B20" s="32"/>
      <c r="C20" s="9"/>
      <c r="D20" s="33"/>
      <c r="E20" s="10"/>
      <c r="F20" s="10"/>
      <c r="G20" s="10"/>
      <c r="H20" s="33"/>
      <c r="I20" s="33"/>
      <c r="J20" s="33"/>
      <c r="K20" s="10"/>
      <c r="L20" s="34"/>
      <c r="M20" s="9"/>
      <c r="N20" s="35"/>
      <c r="O20" s="11"/>
      <c r="P20" s="1"/>
      <c r="Q20" s="1"/>
    </row>
    <row r="21" spans="1:19" ht="30" customHeight="1" x14ac:dyDescent="0.2">
      <c r="A21" s="14"/>
      <c r="B21" s="4"/>
      <c r="C21" s="4"/>
      <c r="D21" s="206" t="s">
        <v>81</v>
      </c>
      <c r="E21" s="206"/>
      <c r="F21" s="206"/>
      <c r="G21" s="206"/>
      <c r="H21" s="206"/>
      <c r="I21" s="206"/>
      <c r="J21" s="206"/>
      <c r="K21" s="206"/>
      <c r="L21" s="210"/>
      <c r="M21" s="6"/>
      <c r="N21" s="4"/>
      <c r="O21" s="27"/>
      <c r="P21" s="1"/>
      <c r="Q21" s="1"/>
    </row>
    <row r="22" spans="1:19" ht="9.75" customHeight="1" x14ac:dyDescent="0.2">
      <c r="A22" s="12"/>
      <c r="K22" s="1"/>
      <c r="M22" s="2"/>
      <c r="O22" s="13"/>
      <c r="P22" s="1"/>
      <c r="Q22" s="1"/>
    </row>
    <row r="23" spans="1:19" ht="12" customHeight="1" x14ac:dyDescent="0.2">
      <c r="A23" s="12"/>
      <c r="B23" s="36" t="s">
        <v>38</v>
      </c>
      <c r="D23" s="36" t="s">
        <v>39</v>
      </c>
      <c r="H23" s="36" t="s">
        <v>40</v>
      </c>
      <c r="J23" s="36" t="s">
        <v>41</v>
      </c>
      <c r="K23" s="1"/>
      <c r="L23" s="36" t="s">
        <v>42</v>
      </c>
      <c r="M23" s="2"/>
      <c r="N23" s="36" t="s">
        <v>43</v>
      </c>
      <c r="O23" s="13"/>
      <c r="P23" s="1"/>
      <c r="Q23" s="1"/>
    </row>
    <row r="24" spans="1:19" ht="54" customHeight="1" x14ac:dyDescent="0.2">
      <c r="A24" s="12"/>
      <c r="B24" s="37" t="s">
        <v>69</v>
      </c>
      <c r="D24" s="37" t="s">
        <v>70</v>
      </c>
      <c r="F24" s="37" t="s">
        <v>71</v>
      </c>
      <c r="H24" s="37" t="s">
        <v>47</v>
      </c>
      <c r="I24" s="21"/>
      <c r="J24" s="37" t="s">
        <v>48</v>
      </c>
      <c r="K24" s="21"/>
      <c r="L24" s="37" t="s">
        <v>79</v>
      </c>
      <c r="M24" s="2"/>
      <c r="N24" s="37" t="s">
        <v>50</v>
      </c>
      <c r="O24" s="13"/>
      <c r="P24" s="1"/>
      <c r="Q24" s="1"/>
    </row>
    <row r="25" spans="1:19" ht="18" customHeight="1" x14ac:dyDescent="0.2">
      <c r="A25" s="14"/>
      <c r="B25" s="205" t="s">
        <v>82</v>
      </c>
      <c r="C25" s="6"/>
      <c r="D25" s="213" t="s">
        <v>83</v>
      </c>
      <c r="E25" s="209" t="s">
        <v>51</v>
      </c>
      <c r="F25" s="199">
        <v>0.9</v>
      </c>
      <c r="G25" s="201" t="s">
        <v>32</v>
      </c>
      <c r="H25" s="211" t="s">
        <v>83</v>
      </c>
      <c r="I25" s="38"/>
      <c r="J25" s="48" t="s">
        <v>74</v>
      </c>
      <c r="K25" s="3"/>
      <c r="L25" s="48" t="s">
        <v>73</v>
      </c>
      <c r="M25" s="6"/>
      <c r="N25" s="48" t="s">
        <v>74</v>
      </c>
      <c r="O25" s="39"/>
      <c r="P25" s="1"/>
      <c r="Q25" s="1"/>
    </row>
    <row r="26" spans="1:19" ht="9.75" customHeight="1" x14ac:dyDescent="0.25">
      <c r="A26" s="14"/>
      <c r="B26" s="204"/>
      <c r="C26" s="6"/>
      <c r="D26" s="214"/>
      <c r="E26" s="209"/>
      <c r="F26" s="200"/>
      <c r="G26" s="202"/>
      <c r="H26" s="212"/>
      <c r="I26" s="38"/>
      <c r="J26" s="47" t="s">
        <v>75</v>
      </c>
      <c r="K26" s="3"/>
      <c r="L26" s="47" t="s">
        <v>76</v>
      </c>
      <c r="M26" s="6"/>
      <c r="N26" s="47" t="s">
        <v>77</v>
      </c>
      <c r="O26" s="39"/>
      <c r="P26" s="1"/>
      <c r="Q26" s="1"/>
    </row>
    <row r="27" spans="1:19" ht="4.5" customHeight="1" x14ac:dyDescent="0.2">
      <c r="A27" s="16"/>
      <c r="B27" s="17"/>
      <c r="C27" s="17"/>
      <c r="D27" s="18"/>
      <c r="E27" s="18"/>
      <c r="F27" s="18"/>
      <c r="G27" s="18"/>
      <c r="H27" s="18"/>
      <c r="I27" s="18"/>
      <c r="J27" s="18"/>
      <c r="K27" s="18"/>
      <c r="L27" s="18"/>
      <c r="M27" s="17"/>
      <c r="N27" s="18"/>
      <c r="O27" s="19"/>
      <c r="P27" s="1"/>
      <c r="Q27" s="1"/>
    </row>
    <row r="28" spans="1:19" ht="20.100000000000001" customHeight="1" x14ac:dyDescent="0.2">
      <c r="K28" s="1"/>
      <c r="M28" s="2"/>
      <c r="P28" s="1"/>
      <c r="Q28" s="1"/>
    </row>
    <row r="29" spans="1:19" ht="20.100000000000001" customHeight="1" x14ac:dyDescent="0.2">
      <c r="K29" s="2"/>
    </row>
    <row r="30" spans="1:19" ht="20.100000000000001" customHeight="1" x14ac:dyDescent="0.2">
      <c r="K30" s="2"/>
    </row>
    <row r="31" spans="1:19" s="1" customFormat="1" ht="20.100000000000001" customHeight="1" x14ac:dyDescent="0.2">
      <c r="A31" s="2"/>
      <c r="B31" s="2"/>
      <c r="C31" s="2"/>
      <c r="K31" s="2"/>
      <c r="P31" s="2"/>
      <c r="Q31" s="2"/>
      <c r="R31" s="2"/>
      <c r="S31" s="2"/>
    </row>
    <row r="32" spans="1:19" s="1" customFormat="1" ht="20.100000000000001" customHeight="1" x14ac:dyDescent="0.2">
      <c r="A32" s="2"/>
      <c r="B32" s="2"/>
      <c r="C32" s="2"/>
      <c r="K32" s="2"/>
      <c r="P32" s="2"/>
      <c r="Q32" s="2"/>
      <c r="R32" s="2"/>
      <c r="S32" s="2"/>
    </row>
    <row r="33" spans="1:19" s="1" customFormat="1" ht="20.100000000000001" customHeight="1" x14ac:dyDescent="0.2">
      <c r="A33" s="2"/>
      <c r="B33" s="2"/>
      <c r="C33" s="2"/>
      <c r="K33" s="2"/>
      <c r="P33" s="2"/>
      <c r="Q33" s="2"/>
      <c r="R33" s="2"/>
      <c r="S33" s="2"/>
    </row>
    <row r="34" spans="1:19" s="1" customFormat="1" ht="20.100000000000001" customHeight="1" x14ac:dyDescent="0.2">
      <c r="A34" s="2"/>
      <c r="B34" s="2"/>
      <c r="C34" s="2"/>
      <c r="K34" s="2"/>
      <c r="P34" s="2"/>
      <c r="Q34" s="2"/>
      <c r="R34" s="2"/>
      <c r="S34" s="2"/>
    </row>
    <row r="35" spans="1:19" s="1" customFormat="1" ht="20.100000000000001" customHeight="1" x14ac:dyDescent="0.2">
      <c r="A35" s="2"/>
      <c r="B35" s="2"/>
      <c r="C35" s="2"/>
      <c r="K35" s="2"/>
      <c r="P35" s="2"/>
      <c r="Q35" s="2"/>
      <c r="R35" s="2"/>
      <c r="S35" s="2"/>
    </row>
    <row r="36" spans="1:19" s="1" customFormat="1" ht="20.100000000000001" customHeight="1" x14ac:dyDescent="0.2">
      <c r="A36" s="2"/>
      <c r="B36" s="2"/>
      <c r="C36" s="2"/>
      <c r="K36" s="2"/>
      <c r="P36" s="2"/>
      <c r="Q36" s="2"/>
      <c r="R36" s="2"/>
      <c r="S36" s="2"/>
    </row>
    <row r="37" spans="1:19" s="1" customFormat="1" ht="20.100000000000001" customHeight="1" x14ac:dyDescent="0.2">
      <c r="A37" s="2"/>
      <c r="B37" s="2"/>
      <c r="C37" s="2"/>
      <c r="K37" s="2"/>
      <c r="P37" s="2"/>
      <c r="Q37" s="2"/>
      <c r="R37" s="2"/>
      <c r="S37" s="2"/>
    </row>
    <row r="38" spans="1:19" s="1" customFormat="1" ht="20.100000000000001" customHeight="1" x14ac:dyDescent="0.2">
      <c r="A38" s="2"/>
      <c r="B38" s="2"/>
      <c r="C38" s="2"/>
      <c r="K38" s="2"/>
      <c r="P38" s="2"/>
      <c r="Q38" s="2"/>
      <c r="R38" s="2"/>
      <c r="S38" s="2"/>
    </row>
    <row r="39" spans="1:19" s="1" customFormat="1" ht="20.100000000000001" customHeight="1" x14ac:dyDescent="0.2">
      <c r="A39" s="2"/>
      <c r="B39" s="2"/>
      <c r="C39" s="2"/>
      <c r="K39" s="2"/>
      <c r="P39" s="2"/>
      <c r="Q39" s="2"/>
      <c r="R39" s="2"/>
      <c r="S39" s="2"/>
    </row>
    <row r="40" spans="1:19" s="1" customFormat="1" ht="20.100000000000001" customHeight="1" x14ac:dyDescent="0.2">
      <c r="A40" s="2"/>
      <c r="B40" s="2"/>
      <c r="C40" s="2"/>
      <c r="K40" s="2"/>
      <c r="P40" s="2"/>
      <c r="Q40" s="2"/>
      <c r="R40" s="2"/>
      <c r="S40" s="2"/>
    </row>
    <row r="41" spans="1:19" s="1" customFormat="1" ht="20.100000000000001" customHeight="1" x14ac:dyDescent="0.2">
      <c r="A41" s="2"/>
      <c r="B41" s="2"/>
      <c r="C41" s="2"/>
      <c r="K41" s="2"/>
      <c r="P41" s="2"/>
      <c r="Q41" s="2"/>
      <c r="R41" s="2"/>
      <c r="S41" s="2"/>
    </row>
    <row r="42" spans="1:19" s="1" customFormat="1" ht="20.100000000000001" customHeight="1" x14ac:dyDescent="0.2">
      <c r="A42" s="2"/>
      <c r="B42" s="2"/>
      <c r="C42" s="2"/>
      <c r="K42" s="2"/>
      <c r="P42" s="2"/>
      <c r="Q42" s="2"/>
      <c r="R42" s="2"/>
      <c r="S42" s="2"/>
    </row>
    <row r="43" spans="1:19" s="1" customFormat="1" ht="20.100000000000001" customHeight="1" x14ac:dyDescent="0.2">
      <c r="A43" s="2"/>
      <c r="B43" s="2"/>
      <c r="C43" s="2"/>
      <c r="K43" s="2"/>
      <c r="P43" s="2"/>
      <c r="Q43" s="2"/>
      <c r="R43" s="2"/>
      <c r="S43" s="2"/>
    </row>
    <row r="44" spans="1:19" s="1" customFormat="1" ht="20.100000000000001" customHeight="1" x14ac:dyDescent="0.2">
      <c r="A44" s="2"/>
      <c r="B44" s="2"/>
      <c r="C44" s="2"/>
      <c r="K44" s="2"/>
      <c r="P44" s="2"/>
      <c r="Q44" s="2"/>
      <c r="R44" s="2"/>
      <c r="S44" s="2"/>
    </row>
    <row r="45" spans="1:19" s="1" customFormat="1" ht="20.100000000000001" customHeight="1" x14ac:dyDescent="0.2">
      <c r="A45" s="2"/>
      <c r="B45" s="2"/>
      <c r="C45" s="2"/>
      <c r="K45" s="2"/>
      <c r="P45" s="2"/>
      <c r="Q45" s="2"/>
      <c r="R45" s="2"/>
      <c r="S45" s="2"/>
    </row>
    <row r="46" spans="1:19" s="1" customFormat="1" ht="20.100000000000001" customHeight="1" x14ac:dyDescent="0.2">
      <c r="A46" s="2"/>
      <c r="B46" s="2"/>
      <c r="C46" s="2"/>
      <c r="K46" s="2"/>
      <c r="P46" s="2"/>
      <c r="Q46" s="2"/>
      <c r="R46" s="2"/>
      <c r="S46" s="2"/>
    </row>
    <row r="47" spans="1:19" s="1" customFormat="1" ht="20.100000000000001" customHeight="1" x14ac:dyDescent="0.2">
      <c r="A47" s="2"/>
      <c r="B47" s="2"/>
      <c r="C47" s="2"/>
      <c r="K47" s="2"/>
      <c r="P47" s="2"/>
      <c r="Q47" s="2"/>
      <c r="R47" s="2"/>
      <c r="S47" s="2"/>
    </row>
    <row r="48" spans="1:19" s="1" customFormat="1" ht="20.100000000000001" customHeight="1" x14ac:dyDescent="0.2">
      <c r="A48" s="2"/>
      <c r="B48" s="2"/>
      <c r="C48" s="2"/>
      <c r="K48" s="2"/>
      <c r="P48" s="2"/>
      <c r="Q48" s="2"/>
      <c r="R48" s="2"/>
      <c r="S48" s="2"/>
    </row>
    <row r="49" spans="1:19" s="1" customFormat="1" ht="20.100000000000001" customHeight="1" x14ac:dyDescent="0.2">
      <c r="A49" s="2"/>
      <c r="B49" s="2"/>
      <c r="C49" s="2"/>
      <c r="K49" s="2"/>
      <c r="P49" s="2"/>
      <c r="Q49" s="2"/>
      <c r="R49" s="2"/>
      <c r="S49" s="2"/>
    </row>
    <row r="50" spans="1:19" s="1" customFormat="1" ht="20.100000000000001" customHeight="1" x14ac:dyDescent="0.2">
      <c r="A50" s="2"/>
      <c r="B50" s="2"/>
      <c r="C50" s="2"/>
      <c r="K50" s="2"/>
      <c r="P50" s="2"/>
      <c r="Q50" s="2"/>
      <c r="R50" s="2"/>
      <c r="S50" s="2"/>
    </row>
    <row r="51" spans="1:19" s="1" customFormat="1" ht="20.100000000000001" customHeight="1" x14ac:dyDescent="0.2">
      <c r="A51" s="2"/>
      <c r="B51" s="2"/>
      <c r="C51" s="2"/>
      <c r="K51" s="2"/>
      <c r="P51" s="2"/>
      <c r="Q51" s="2"/>
      <c r="R51" s="2"/>
      <c r="S51" s="2"/>
    </row>
    <row r="52" spans="1:19" s="1" customFormat="1" ht="20.100000000000001" customHeight="1" x14ac:dyDescent="0.2">
      <c r="A52" s="2"/>
      <c r="B52" s="2"/>
      <c r="C52" s="2"/>
      <c r="K52" s="2"/>
      <c r="P52" s="2"/>
      <c r="Q52" s="2"/>
      <c r="R52" s="2"/>
      <c r="S52" s="2"/>
    </row>
    <row r="53" spans="1:19" s="1" customFormat="1" ht="20.100000000000001" customHeight="1" x14ac:dyDescent="0.2">
      <c r="A53" s="2"/>
      <c r="B53" s="2"/>
      <c r="C53" s="2"/>
      <c r="K53" s="2"/>
      <c r="P53" s="2"/>
      <c r="Q53" s="2"/>
      <c r="R53" s="2"/>
      <c r="S53" s="2"/>
    </row>
    <row r="54" spans="1:19" s="1" customFormat="1" ht="20.100000000000001" customHeight="1" x14ac:dyDescent="0.2">
      <c r="A54" s="2"/>
      <c r="B54" s="2"/>
      <c r="C54" s="2"/>
      <c r="K54" s="2"/>
      <c r="P54" s="2"/>
      <c r="Q54" s="2"/>
      <c r="R54" s="2"/>
      <c r="S54" s="2"/>
    </row>
    <row r="55" spans="1:19" s="1" customFormat="1" ht="20.100000000000001" customHeight="1" x14ac:dyDescent="0.2">
      <c r="A55" s="2"/>
      <c r="B55" s="2"/>
      <c r="C55" s="2"/>
      <c r="K55" s="2"/>
      <c r="P55" s="2"/>
      <c r="Q55" s="2"/>
      <c r="R55" s="2"/>
      <c r="S55" s="2"/>
    </row>
    <row r="56" spans="1:19" s="1" customFormat="1" ht="20.100000000000001" customHeight="1" x14ac:dyDescent="0.2">
      <c r="A56" s="2"/>
      <c r="B56" s="2"/>
      <c r="C56" s="2"/>
      <c r="K56" s="2"/>
      <c r="P56" s="2"/>
      <c r="Q56" s="2"/>
      <c r="R56" s="2"/>
      <c r="S56" s="2"/>
    </row>
    <row r="57" spans="1:19" s="1" customFormat="1" ht="20.100000000000001" customHeight="1" x14ac:dyDescent="0.2">
      <c r="A57" s="2"/>
      <c r="B57" s="2"/>
      <c r="C57" s="2"/>
      <c r="K57" s="2"/>
      <c r="P57" s="2"/>
      <c r="Q57" s="2"/>
      <c r="R57" s="2"/>
      <c r="S57" s="2"/>
    </row>
    <row r="58" spans="1:19" s="1" customFormat="1" ht="20.100000000000001" customHeight="1" x14ac:dyDescent="0.2">
      <c r="A58" s="2"/>
      <c r="B58" s="2"/>
      <c r="C58" s="2"/>
      <c r="K58" s="2"/>
      <c r="P58" s="2"/>
      <c r="Q58" s="2"/>
      <c r="R58" s="2"/>
      <c r="S58" s="2"/>
    </row>
    <row r="59" spans="1:19" s="1" customFormat="1" ht="20.100000000000001" customHeight="1" x14ac:dyDescent="0.2">
      <c r="A59" s="2"/>
      <c r="B59" s="2"/>
      <c r="C59" s="2"/>
      <c r="K59" s="2"/>
      <c r="P59" s="2"/>
      <c r="Q59" s="2"/>
      <c r="R59" s="2"/>
      <c r="S59" s="2"/>
    </row>
    <row r="60" spans="1:19" s="1" customFormat="1" ht="20.100000000000001" customHeight="1" x14ac:dyDescent="0.2">
      <c r="A60" s="2"/>
      <c r="B60" s="2"/>
      <c r="C60" s="2"/>
      <c r="K60" s="2"/>
      <c r="P60" s="2"/>
      <c r="Q60" s="2"/>
      <c r="R60" s="2"/>
      <c r="S60" s="2"/>
    </row>
    <row r="61" spans="1:19" s="1" customFormat="1" ht="20.100000000000001" customHeight="1" x14ac:dyDescent="0.2">
      <c r="A61" s="2"/>
      <c r="B61" s="2"/>
      <c r="C61" s="2"/>
      <c r="K61" s="2"/>
      <c r="P61" s="2"/>
      <c r="Q61" s="2"/>
      <c r="R61" s="2"/>
      <c r="S61" s="2"/>
    </row>
    <row r="62" spans="1:19" s="1" customFormat="1" ht="20.100000000000001" customHeight="1" x14ac:dyDescent="0.2">
      <c r="A62" s="2"/>
      <c r="B62" s="2"/>
      <c r="C62" s="2"/>
      <c r="K62" s="2"/>
      <c r="P62" s="2"/>
      <c r="Q62" s="2"/>
      <c r="R62" s="2"/>
      <c r="S62" s="2"/>
    </row>
    <row r="63" spans="1:19" s="1" customFormat="1" ht="20.100000000000001" customHeight="1" x14ac:dyDescent="0.2">
      <c r="A63" s="2"/>
      <c r="B63" s="2"/>
      <c r="C63" s="2"/>
      <c r="K63" s="2"/>
      <c r="P63" s="2"/>
      <c r="Q63" s="2"/>
      <c r="R63" s="2"/>
      <c r="S63" s="2"/>
    </row>
    <row r="64" spans="1:19" s="1" customFormat="1" ht="20.100000000000001" customHeight="1" x14ac:dyDescent="0.2">
      <c r="A64" s="2"/>
      <c r="B64" s="2"/>
      <c r="C64" s="2"/>
      <c r="K64" s="2"/>
      <c r="P64" s="2"/>
      <c r="Q64" s="2"/>
      <c r="R64" s="2"/>
      <c r="S64" s="2"/>
    </row>
    <row r="65" spans="1:19" s="1" customFormat="1" ht="20.100000000000001" customHeight="1" x14ac:dyDescent="0.2">
      <c r="A65" s="2"/>
      <c r="B65" s="2"/>
      <c r="C65" s="2"/>
      <c r="K65" s="2"/>
      <c r="P65" s="2"/>
      <c r="Q65" s="2"/>
      <c r="R65" s="2"/>
      <c r="S65" s="2"/>
    </row>
    <row r="66" spans="1:19" s="1" customFormat="1" ht="20.100000000000001" customHeight="1" x14ac:dyDescent="0.2">
      <c r="A66" s="2"/>
      <c r="B66" s="2"/>
      <c r="C66" s="2"/>
      <c r="K66" s="2"/>
      <c r="P66" s="2"/>
      <c r="Q66" s="2"/>
      <c r="R66" s="2"/>
      <c r="S66" s="2"/>
    </row>
    <row r="67" spans="1:19" s="1" customFormat="1" ht="20.100000000000001" customHeight="1" x14ac:dyDescent="0.2">
      <c r="A67" s="2"/>
      <c r="B67" s="2"/>
      <c r="C67" s="2"/>
      <c r="K67" s="2"/>
      <c r="P67" s="2"/>
      <c r="Q67" s="2"/>
      <c r="R67" s="2"/>
      <c r="S67" s="2"/>
    </row>
    <row r="68" spans="1:19" s="1" customFormat="1" ht="20.100000000000001" customHeight="1" x14ac:dyDescent="0.2">
      <c r="A68" s="2"/>
      <c r="B68" s="2"/>
      <c r="C68" s="2"/>
      <c r="K68" s="2"/>
      <c r="P68" s="2"/>
      <c r="Q68" s="2"/>
      <c r="R68" s="2"/>
      <c r="S68" s="2"/>
    </row>
    <row r="69" spans="1:19" s="1" customFormat="1" ht="20.100000000000001" customHeight="1" x14ac:dyDescent="0.2">
      <c r="A69" s="2"/>
      <c r="B69" s="2"/>
      <c r="C69" s="2"/>
      <c r="K69" s="2"/>
      <c r="P69" s="2"/>
      <c r="Q69" s="2"/>
      <c r="R69" s="2"/>
      <c r="S69" s="2"/>
    </row>
    <row r="70" spans="1:19" s="1" customFormat="1" ht="20.100000000000001" customHeight="1" x14ac:dyDescent="0.2">
      <c r="A70" s="2"/>
      <c r="B70" s="2"/>
      <c r="C70" s="2"/>
      <c r="K70" s="2"/>
      <c r="P70" s="2"/>
      <c r="Q70" s="2"/>
      <c r="R70" s="2"/>
      <c r="S70" s="2"/>
    </row>
    <row r="71" spans="1:19" s="1" customFormat="1" ht="20.100000000000001" customHeight="1" x14ac:dyDescent="0.2">
      <c r="A71" s="2"/>
      <c r="B71" s="2"/>
      <c r="C71" s="2"/>
      <c r="K71" s="2"/>
      <c r="P71" s="2"/>
      <c r="Q71" s="2"/>
      <c r="R71" s="2"/>
      <c r="S71" s="2"/>
    </row>
    <row r="72" spans="1:19" s="1" customFormat="1" ht="20.100000000000001" customHeight="1" x14ac:dyDescent="0.2">
      <c r="A72" s="2"/>
      <c r="B72" s="2"/>
      <c r="C72" s="2"/>
      <c r="K72" s="2"/>
      <c r="P72" s="2"/>
      <c r="Q72" s="2"/>
      <c r="R72" s="2"/>
      <c r="S72" s="2"/>
    </row>
    <row r="73" spans="1:19" s="1" customFormat="1" ht="20.100000000000001" customHeight="1" x14ac:dyDescent="0.2">
      <c r="A73" s="2"/>
      <c r="B73" s="2"/>
      <c r="C73" s="2"/>
      <c r="K73" s="2"/>
      <c r="P73" s="2"/>
      <c r="Q73" s="2"/>
      <c r="R73" s="2"/>
      <c r="S73" s="2"/>
    </row>
    <row r="74" spans="1:19" s="1" customFormat="1" ht="20.100000000000001" customHeight="1" x14ac:dyDescent="0.2">
      <c r="A74" s="2"/>
      <c r="B74" s="2"/>
      <c r="C74" s="2"/>
      <c r="K74" s="2"/>
      <c r="P74" s="2"/>
      <c r="Q74" s="2"/>
      <c r="R74" s="2"/>
      <c r="S74" s="2"/>
    </row>
    <row r="75" spans="1:19" s="1" customFormat="1" ht="20.100000000000001" customHeight="1" x14ac:dyDescent="0.2">
      <c r="A75" s="2"/>
      <c r="B75" s="2"/>
      <c r="C75" s="2"/>
      <c r="K75" s="2"/>
      <c r="P75" s="2"/>
      <c r="Q75" s="2"/>
      <c r="R75" s="2"/>
      <c r="S75" s="2"/>
    </row>
    <row r="76" spans="1:19" s="1" customFormat="1" ht="20.100000000000001" customHeight="1" x14ac:dyDescent="0.2">
      <c r="A76" s="2"/>
      <c r="B76" s="2"/>
      <c r="C76" s="2"/>
      <c r="K76" s="2"/>
      <c r="P76" s="2"/>
      <c r="Q76" s="2"/>
      <c r="R76" s="2"/>
      <c r="S76" s="2"/>
    </row>
    <row r="77" spans="1:19" s="1" customFormat="1" ht="20.100000000000001" customHeight="1" x14ac:dyDescent="0.2">
      <c r="A77" s="2"/>
      <c r="B77" s="2"/>
      <c r="C77" s="2"/>
      <c r="K77" s="2"/>
      <c r="P77" s="2"/>
      <c r="Q77" s="2"/>
      <c r="R77" s="2"/>
      <c r="S77" s="2"/>
    </row>
    <row r="78" spans="1:19" s="1" customFormat="1" ht="20.100000000000001" customHeight="1" x14ac:dyDescent="0.2">
      <c r="A78" s="2"/>
      <c r="B78" s="2"/>
      <c r="C78" s="2"/>
      <c r="K78" s="2"/>
      <c r="P78" s="2"/>
      <c r="Q78" s="2"/>
      <c r="R78" s="2"/>
      <c r="S78" s="2"/>
    </row>
    <row r="79" spans="1:19" s="1" customFormat="1" ht="20.100000000000001" customHeight="1" x14ac:dyDescent="0.2">
      <c r="A79" s="2"/>
      <c r="B79" s="2"/>
      <c r="C79" s="2"/>
      <c r="K79" s="2"/>
      <c r="P79" s="2"/>
      <c r="Q79" s="2"/>
      <c r="R79" s="2"/>
      <c r="S79" s="2"/>
    </row>
    <row r="80" spans="1:19" s="1" customFormat="1" ht="20.100000000000001" customHeight="1" x14ac:dyDescent="0.2">
      <c r="A80" s="2"/>
      <c r="B80" s="2"/>
      <c r="C80" s="2"/>
      <c r="K80" s="2"/>
      <c r="P80" s="2"/>
      <c r="Q80" s="2"/>
      <c r="R80" s="2"/>
      <c r="S80" s="2"/>
    </row>
    <row r="81" spans="1:19" s="1" customFormat="1" ht="20.100000000000001" customHeight="1" x14ac:dyDescent="0.2">
      <c r="A81" s="2"/>
      <c r="B81" s="2"/>
      <c r="C81" s="2"/>
      <c r="K81" s="2"/>
      <c r="P81" s="2"/>
      <c r="Q81" s="2"/>
      <c r="R81" s="2"/>
      <c r="S81" s="2"/>
    </row>
    <row r="82" spans="1:19" s="1" customFormat="1" ht="20.100000000000001" customHeight="1" x14ac:dyDescent="0.2">
      <c r="A82" s="2"/>
      <c r="B82" s="2"/>
      <c r="C82" s="2"/>
      <c r="K82" s="2"/>
      <c r="P82" s="2"/>
      <c r="Q82" s="2"/>
      <c r="R82" s="2"/>
      <c r="S82" s="2"/>
    </row>
    <row r="83" spans="1:19" s="1" customFormat="1" ht="20.100000000000001" customHeight="1" x14ac:dyDescent="0.2">
      <c r="A83" s="2"/>
      <c r="B83" s="2"/>
      <c r="C83" s="2"/>
      <c r="K83" s="2"/>
      <c r="P83" s="2"/>
      <c r="Q83" s="2"/>
      <c r="R83" s="2"/>
      <c r="S83" s="2"/>
    </row>
    <row r="84" spans="1:19" s="1" customFormat="1" ht="20.100000000000001" customHeight="1" x14ac:dyDescent="0.2">
      <c r="A84" s="2"/>
      <c r="B84" s="2"/>
      <c r="C84" s="2"/>
      <c r="K84" s="2"/>
      <c r="P84" s="2"/>
      <c r="Q84" s="2"/>
      <c r="R84" s="2"/>
      <c r="S84" s="2"/>
    </row>
    <row r="85" spans="1:19" s="1" customFormat="1" ht="20.100000000000001" customHeight="1" x14ac:dyDescent="0.2">
      <c r="A85" s="2"/>
      <c r="B85" s="2"/>
      <c r="C85" s="2"/>
      <c r="K85" s="2"/>
      <c r="P85" s="2"/>
      <c r="Q85" s="2"/>
      <c r="R85" s="2"/>
      <c r="S85" s="2"/>
    </row>
    <row r="86" spans="1:19" s="1" customFormat="1" ht="20.100000000000001" customHeight="1" x14ac:dyDescent="0.2">
      <c r="A86" s="2"/>
      <c r="B86" s="2"/>
      <c r="C86" s="2"/>
      <c r="K86" s="2"/>
      <c r="P86" s="2"/>
      <c r="Q86" s="2"/>
      <c r="R86" s="2"/>
      <c r="S86" s="2"/>
    </row>
    <row r="87" spans="1:19" s="1" customFormat="1" ht="20.100000000000001" customHeight="1" x14ac:dyDescent="0.2">
      <c r="A87" s="2"/>
      <c r="B87" s="2"/>
      <c r="C87" s="2"/>
      <c r="K87" s="2"/>
      <c r="P87" s="2"/>
      <c r="Q87" s="2"/>
      <c r="R87" s="2"/>
      <c r="S87" s="2"/>
    </row>
    <row r="88" spans="1:19" s="1" customFormat="1" ht="20.100000000000001" customHeight="1" x14ac:dyDescent="0.2">
      <c r="A88" s="2"/>
      <c r="B88" s="2"/>
      <c r="C88" s="2"/>
      <c r="K88" s="2"/>
      <c r="P88" s="2"/>
      <c r="Q88" s="2"/>
      <c r="R88" s="2"/>
      <c r="S88" s="2"/>
    </row>
    <row r="89" spans="1:19" s="1" customFormat="1" ht="20.100000000000001" customHeight="1" x14ac:dyDescent="0.2">
      <c r="A89" s="2"/>
      <c r="B89" s="2"/>
      <c r="C89" s="2"/>
      <c r="K89" s="2"/>
      <c r="P89" s="2"/>
      <c r="Q89" s="2"/>
      <c r="R89" s="2"/>
      <c r="S89" s="2"/>
    </row>
    <row r="90" spans="1:19" s="1" customFormat="1" ht="20.100000000000001" customHeight="1" x14ac:dyDescent="0.2">
      <c r="A90" s="2"/>
      <c r="B90" s="2"/>
      <c r="C90" s="2"/>
      <c r="K90" s="2"/>
      <c r="P90" s="2"/>
      <c r="Q90" s="2"/>
      <c r="R90" s="2"/>
      <c r="S90" s="2"/>
    </row>
    <row r="91" spans="1:19" s="1" customFormat="1" ht="20.100000000000001" customHeight="1" x14ac:dyDescent="0.2">
      <c r="A91" s="2"/>
      <c r="B91" s="2"/>
      <c r="C91" s="2"/>
      <c r="K91" s="2"/>
      <c r="P91" s="2"/>
      <c r="Q91" s="2"/>
      <c r="R91" s="2"/>
      <c r="S91" s="2"/>
    </row>
    <row r="92" spans="1:19" s="1" customFormat="1" ht="20.100000000000001" customHeight="1" x14ac:dyDescent="0.2">
      <c r="A92" s="2"/>
      <c r="B92" s="2"/>
      <c r="C92" s="2"/>
      <c r="K92" s="2"/>
      <c r="P92" s="2"/>
      <c r="Q92" s="2"/>
      <c r="R92" s="2"/>
      <c r="S92" s="2"/>
    </row>
    <row r="93" spans="1:19" s="1" customFormat="1" ht="20.100000000000001" customHeight="1" x14ac:dyDescent="0.2">
      <c r="A93" s="2"/>
      <c r="B93" s="2"/>
      <c r="C93" s="2"/>
      <c r="K93" s="2"/>
      <c r="P93" s="2"/>
      <c r="Q93" s="2"/>
      <c r="R93" s="2"/>
      <c r="S93" s="2"/>
    </row>
    <row r="94" spans="1:19" s="1" customFormat="1" ht="20.100000000000001" customHeight="1" x14ac:dyDescent="0.2">
      <c r="A94" s="2"/>
      <c r="B94" s="2"/>
      <c r="C94" s="2"/>
      <c r="K94" s="2"/>
      <c r="P94" s="2"/>
      <c r="Q94" s="2"/>
      <c r="R94" s="2"/>
      <c r="S94" s="2"/>
    </row>
    <row r="95" spans="1:19" s="1" customFormat="1" ht="20.100000000000001" customHeight="1" x14ac:dyDescent="0.2">
      <c r="A95" s="2"/>
      <c r="B95" s="2"/>
      <c r="C95" s="2"/>
      <c r="K95" s="2"/>
      <c r="P95" s="2"/>
      <c r="Q95" s="2"/>
      <c r="R95" s="2"/>
      <c r="S95" s="2"/>
    </row>
    <row r="96" spans="1:19" s="1" customFormat="1" ht="20.100000000000001" customHeight="1" x14ac:dyDescent="0.2">
      <c r="A96" s="2"/>
      <c r="B96" s="2"/>
      <c r="C96" s="2"/>
      <c r="K96" s="2"/>
      <c r="P96" s="2"/>
      <c r="Q96" s="2"/>
      <c r="R96" s="2"/>
      <c r="S96" s="2"/>
    </row>
    <row r="97" spans="1:19" s="1" customFormat="1" ht="20.100000000000001" customHeight="1" x14ac:dyDescent="0.2">
      <c r="A97" s="2"/>
      <c r="B97" s="2"/>
      <c r="C97" s="2"/>
      <c r="K97" s="2"/>
      <c r="P97" s="2"/>
      <c r="Q97" s="2"/>
      <c r="R97" s="2"/>
      <c r="S97" s="2"/>
    </row>
    <row r="98" spans="1:19" s="1" customFormat="1" ht="20.100000000000001" customHeight="1" x14ac:dyDescent="0.2">
      <c r="A98" s="2"/>
      <c r="B98" s="2"/>
      <c r="C98" s="2"/>
      <c r="K98" s="2"/>
      <c r="P98" s="2"/>
      <c r="Q98" s="2"/>
      <c r="R98" s="2"/>
      <c r="S98" s="2"/>
    </row>
    <row r="99" spans="1:19" s="1" customFormat="1" ht="20.100000000000001" customHeight="1" x14ac:dyDescent="0.2">
      <c r="A99" s="2"/>
      <c r="B99" s="2"/>
      <c r="C99" s="2"/>
      <c r="K99" s="2"/>
      <c r="P99" s="2"/>
      <c r="Q99" s="2"/>
      <c r="R99" s="2"/>
      <c r="S99" s="2"/>
    </row>
    <row r="100" spans="1:19" s="1" customFormat="1" ht="20.100000000000001" customHeight="1" x14ac:dyDescent="0.2">
      <c r="A100" s="2"/>
      <c r="B100" s="2"/>
      <c r="C100" s="2"/>
      <c r="K100" s="2"/>
      <c r="P100" s="2"/>
      <c r="Q100" s="2"/>
      <c r="R100" s="2"/>
      <c r="S100" s="2"/>
    </row>
    <row r="101" spans="1:19" s="1" customFormat="1" ht="20.100000000000001" customHeight="1" x14ac:dyDescent="0.2">
      <c r="A101" s="2"/>
      <c r="B101" s="2"/>
      <c r="C101" s="2"/>
      <c r="K101" s="2"/>
      <c r="P101" s="2"/>
      <c r="Q101" s="2"/>
      <c r="R101" s="2"/>
      <c r="S101" s="2"/>
    </row>
    <row r="102" spans="1:19" s="1" customFormat="1" ht="20.100000000000001" customHeight="1" x14ac:dyDescent="0.2">
      <c r="A102" s="2"/>
      <c r="B102" s="2"/>
      <c r="C102" s="2"/>
      <c r="K102" s="2"/>
      <c r="P102" s="2"/>
      <c r="Q102" s="2"/>
      <c r="R102" s="2"/>
      <c r="S102" s="2"/>
    </row>
    <row r="103" spans="1:19" s="1" customFormat="1" ht="20.100000000000001" customHeight="1" x14ac:dyDescent="0.2">
      <c r="A103" s="2"/>
      <c r="B103" s="2"/>
      <c r="C103" s="2"/>
      <c r="K103" s="2"/>
      <c r="P103" s="2"/>
      <c r="Q103" s="2"/>
      <c r="R103" s="2"/>
      <c r="S103" s="2"/>
    </row>
    <row r="104" spans="1:19" s="1" customFormat="1" ht="20.100000000000001" customHeight="1" x14ac:dyDescent="0.2">
      <c r="A104" s="2"/>
      <c r="B104" s="2"/>
      <c r="C104" s="2"/>
      <c r="K104" s="2"/>
      <c r="P104" s="2"/>
      <c r="Q104" s="2"/>
      <c r="R104" s="2"/>
      <c r="S104" s="2"/>
    </row>
    <row r="105" spans="1:19" s="1" customFormat="1" ht="20.100000000000001" customHeight="1" x14ac:dyDescent="0.2">
      <c r="A105" s="2"/>
      <c r="B105" s="2"/>
      <c r="C105" s="2"/>
      <c r="K105" s="2"/>
      <c r="P105" s="2"/>
      <c r="Q105" s="2"/>
      <c r="R105" s="2"/>
      <c r="S105" s="2"/>
    </row>
    <row r="106" spans="1:19" s="1" customFormat="1" ht="20.100000000000001" customHeight="1" x14ac:dyDescent="0.2">
      <c r="A106" s="2"/>
      <c r="B106" s="2"/>
      <c r="C106" s="2"/>
      <c r="K106" s="2"/>
      <c r="P106" s="2"/>
      <c r="Q106" s="2"/>
      <c r="R106" s="2"/>
      <c r="S106" s="2"/>
    </row>
    <row r="107" spans="1:19" s="1" customFormat="1" ht="20.100000000000001" customHeight="1" x14ac:dyDescent="0.2">
      <c r="A107" s="2"/>
      <c r="B107" s="2"/>
      <c r="C107" s="2"/>
      <c r="K107" s="2"/>
      <c r="P107" s="2"/>
      <c r="Q107" s="2"/>
      <c r="R107" s="2"/>
      <c r="S107" s="2"/>
    </row>
    <row r="108" spans="1:19" s="1" customFormat="1" ht="20.100000000000001" customHeight="1" x14ac:dyDescent="0.2">
      <c r="A108" s="2"/>
      <c r="B108" s="2"/>
      <c r="C108" s="2"/>
      <c r="K108" s="2"/>
      <c r="P108" s="2"/>
      <c r="Q108" s="2"/>
      <c r="R108" s="2"/>
      <c r="S108" s="2"/>
    </row>
    <row r="109" spans="1:19" s="1" customFormat="1" ht="20.100000000000001" customHeight="1" x14ac:dyDescent="0.2">
      <c r="A109" s="2"/>
      <c r="B109" s="2"/>
      <c r="C109" s="2"/>
      <c r="K109" s="2"/>
      <c r="P109" s="2"/>
      <c r="Q109" s="2"/>
      <c r="R109" s="2"/>
      <c r="S109" s="2"/>
    </row>
    <row r="110" spans="1:19" s="1" customFormat="1" ht="20.100000000000001" customHeight="1" x14ac:dyDescent="0.2">
      <c r="A110" s="2"/>
      <c r="B110" s="2"/>
      <c r="C110" s="2"/>
      <c r="K110" s="2"/>
      <c r="P110" s="2"/>
      <c r="Q110" s="2"/>
      <c r="R110" s="2"/>
      <c r="S110" s="2"/>
    </row>
    <row r="111" spans="1:19" s="1" customFormat="1" ht="20.100000000000001" customHeight="1" x14ac:dyDescent="0.2">
      <c r="A111" s="2"/>
      <c r="B111" s="2"/>
      <c r="C111" s="2"/>
      <c r="K111" s="2"/>
      <c r="P111" s="2"/>
      <c r="Q111" s="2"/>
      <c r="R111" s="2"/>
      <c r="S111" s="2"/>
    </row>
    <row r="112" spans="1:19" s="1" customFormat="1" ht="20.100000000000001" customHeight="1" x14ac:dyDescent="0.2">
      <c r="A112" s="2"/>
      <c r="B112" s="2"/>
      <c r="C112" s="2"/>
      <c r="K112" s="2"/>
      <c r="P112" s="2"/>
      <c r="Q112" s="2"/>
      <c r="R112" s="2"/>
      <c r="S112" s="2"/>
    </row>
    <row r="113" spans="1:19" s="1" customFormat="1" ht="20.100000000000001" customHeight="1" x14ac:dyDescent="0.2">
      <c r="A113" s="2"/>
      <c r="B113" s="2"/>
      <c r="C113" s="2"/>
      <c r="K113" s="2"/>
      <c r="P113" s="2"/>
      <c r="Q113" s="2"/>
      <c r="R113" s="2"/>
      <c r="S113" s="2"/>
    </row>
    <row r="114" spans="1:19" s="1" customFormat="1" ht="20.100000000000001" customHeight="1" x14ac:dyDescent="0.2">
      <c r="A114" s="2"/>
      <c r="B114" s="2"/>
      <c r="C114" s="2"/>
      <c r="K114" s="2"/>
      <c r="P114" s="2"/>
      <c r="Q114" s="2"/>
      <c r="R114" s="2"/>
      <c r="S114" s="2"/>
    </row>
    <row r="115" spans="1:19" s="1" customFormat="1" ht="20.100000000000001" customHeight="1" x14ac:dyDescent="0.2">
      <c r="A115" s="2"/>
      <c r="B115" s="2"/>
      <c r="C115" s="2"/>
      <c r="K115" s="2"/>
      <c r="P115" s="2"/>
      <c r="Q115" s="2"/>
      <c r="R115" s="2"/>
      <c r="S115" s="2"/>
    </row>
    <row r="116" spans="1:19" s="1" customFormat="1" ht="20.100000000000001" customHeight="1" x14ac:dyDescent="0.2">
      <c r="A116" s="2"/>
      <c r="B116" s="2"/>
      <c r="C116" s="2"/>
      <c r="K116" s="2"/>
      <c r="P116" s="2"/>
      <c r="Q116" s="2"/>
      <c r="R116" s="2"/>
      <c r="S116" s="2"/>
    </row>
    <row r="117" spans="1:19" s="1" customFormat="1" ht="20.100000000000001" customHeight="1" x14ac:dyDescent="0.2">
      <c r="A117" s="2"/>
      <c r="B117" s="2"/>
      <c r="C117" s="2"/>
      <c r="K117" s="2"/>
      <c r="P117" s="2"/>
      <c r="Q117" s="2"/>
      <c r="R117" s="2"/>
      <c r="S117" s="2"/>
    </row>
    <row r="118" spans="1:19" s="1" customFormat="1" ht="20.100000000000001" customHeight="1" x14ac:dyDescent="0.2">
      <c r="A118" s="2"/>
      <c r="B118" s="2"/>
      <c r="C118" s="2"/>
      <c r="K118" s="2"/>
      <c r="P118" s="2"/>
      <c r="Q118" s="2"/>
      <c r="R118" s="2"/>
      <c r="S118" s="2"/>
    </row>
    <row r="119" spans="1:19" s="1" customFormat="1" ht="20.100000000000001" customHeight="1" x14ac:dyDescent="0.2">
      <c r="A119" s="2"/>
      <c r="B119" s="2"/>
      <c r="C119" s="2"/>
      <c r="K119" s="2"/>
      <c r="P119" s="2"/>
      <c r="Q119" s="2"/>
      <c r="R119" s="2"/>
      <c r="S119" s="2"/>
    </row>
    <row r="120" spans="1:19" s="1" customFormat="1" ht="20.100000000000001" customHeight="1" x14ac:dyDescent="0.2">
      <c r="A120" s="2"/>
      <c r="B120" s="2"/>
      <c r="C120" s="2"/>
      <c r="K120" s="2"/>
      <c r="P120" s="2"/>
      <c r="Q120" s="2"/>
      <c r="R120" s="2"/>
      <c r="S120" s="2"/>
    </row>
    <row r="121" spans="1:19" s="1" customFormat="1" ht="20.100000000000001" customHeight="1" x14ac:dyDescent="0.2">
      <c r="A121" s="2"/>
      <c r="B121" s="2"/>
      <c r="C121" s="2"/>
      <c r="K121" s="2"/>
      <c r="P121" s="2"/>
      <c r="Q121" s="2"/>
      <c r="R121" s="2"/>
      <c r="S121" s="2"/>
    </row>
    <row r="122" spans="1:19" s="1" customFormat="1" ht="20.100000000000001" customHeight="1" x14ac:dyDescent="0.2">
      <c r="A122" s="2"/>
      <c r="B122" s="2"/>
      <c r="C122" s="2"/>
      <c r="K122" s="2"/>
      <c r="P122" s="2"/>
      <c r="Q122" s="2"/>
      <c r="R122" s="2"/>
      <c r="S122" s="2"/>
    </row>
    <row r="123" spans="1:19" s="1" customFormat="1" ht="20.100000000000001" customHeight="1" x14ac:dyDescent="0.2">
      <c r="A123" s="2"/>
      <c r="B123" s="2"/>
      <c r="C123" s="2"/>
      <c r="K123" s="2"/>
      <c r="P123" s="2"/>
      <c r="Q123" s="2"/>
      <c r="R123" s="2"/>
      <c r="S123" s="2"/>
    </row>
    <row r="124" spans="1:19" s="1" customFormat="1" ht="20.100000000000001" customHeight="1" x14ac:dyDescent="0.2">
      <c r="A124" s="2"/>
      <c r="B124" s="2"/>
      <c r="C124" s="2"/>
      <c r="K124" s="2"/>
      <c r="P124" s="2"/>
      <c r="Q124" s="2"/>
      <c r="R124" s="2"/>
      <c r="S124" s="2"/>
    </row>
    <row r="125" spans="1:19" s="1" customFormat="1" ht="20.100000000000001" customHeight="1" x14ac:dyDescent="0.2">
      <c r="A125" s="2"/>
      <c r="B125" s="2"/>
      <c r="C125" s="2"/>
      <c r="K125" s="2"/>
      <c r="P125" s="2"/>
      <c r="Q125" s="2"/>
      <c r="R125" s="2"/>
      <c r="S125" s="2"/>
    </row>
    <row r="126" spans="1:19" s="1" customFormat="1" ht="20.100000000000001" customHeight="1" x14ac:dyDescent="0.2">
      <c r="A126" s="2"/>
      <c r="B126" s="2"/>
      <c r="C126" s="2"/>
      <c r="K126" s="2"/>
      <c r="P126" s="2"/>
      <c r="Q126" s="2"/>
      <c r="R126" s="2"/>
      <c r="S126" s="2"/>
    </row>
    <row r="127" spans="1:19" s="1" customFormat="1" ht="20.100000000000001" customHeight="1" x14ac:dyDescent="0.2">
      <c r="A127" s="2"/>
      <c r="B127" s="2"/>
      <c r="C127" s="2"/>
      <c r="K127" s="2"/>
      <c r="P127" s="2"/>
      <c r="Q127" s="2"/>
      <c r="R127" s="2"/>
      <c r="S127" s="2"/>
    </row>
    <row r="128" spans="1:19" s="1" customFormat="1" ht="20.100000000000001" customHeight="1" x14ac:dyDescent="0.2">
      <c r="A128" s="2"/>
      <c r="B128" s="2"/>
      <c r="C128" s="2"/>
      <c r="K128" s="2"/>
      <c r="P128" s="2"/>
      <c r="Q128" s="2"/>
      <c r="R128" s="2"/>
      <c r="S128" s="2"/>
    </row>
    <row r="129" spans="1:19" s="1" customFormat="1" ht="20.100000000000001" customHeight="1" x14ac:dyDescent="0.2">
      <c r="A129" s="2"/>
      <c r="B129" s="2"/>
      <c r="C129" s="2"/>
      <c r="K129" s="2"/>
      <c r="P129" s="2"/>
      <c r="Q129" s="2"/>
      <c r="R129" s="2"/>
      <c r="S129" s="2"/>
    </row>
    <row r="130" spans="1:19" s="1" customFormat="1" ht="20.100000000000001" customHeight="1" x14ac:dyDescent="0.2">
      <c r="A130" s="2"/>
      <c r="B130" s="2"/>
      <c r="C130" s="2"/>
      <c r="K130" s="2"/>
      <c r="P130" s="2"/>
      <c r="Q130" s="2"/>
      <c r="R130" s="2"/>
      <c r="S130" s="2"/>
    </row>
    <row r="131" spans="1:19" s="1" customFormat="1" ht="20.100000000000001" customHeight="1" x14ac:dyDescent="0.2">
      <c r="A131" s="2"/>
      <c r="B131" s="2"/>
      <c r="C131" s="2"/>
      <c r="K131" s="2"/>
      <c r="P131" s="2"/>
      <c r="Q131" s="2"/>
      <c r="R131" s="2"/>
      <c r="S131" s="2"/>
    </row>
    <row r="132" spans="1:19" s="1" customFormat="1" ht="20.100000000000001" customHeight="1" x14ac:dyDescent="0.2">
      <c r="A132" s="2"/>
      <c r="B132" s="2"/>
      <c r="C132" s="2"/>
      <c r="K132" s="2"/>
      <c r="P132" s="2"/>
      <c r="Q132" s="2"/>
      <c r="R132" s="2"/>
      <c r="S132" s="2"/>
    </row>
    <row r="133" spans="1:19" s="1" customFormat="1" ht="20.100000000000001" customHeight="1" x14ac:dyDescent="0.2">
      <c r="A133" s="2"/>
      <c r="B133" s="2"/>
      <c r="C133" s="2"/>
      <c r="K133" s="2"/>
      <c r="P133" s="2"/>
      <c r="Q133" s="2"/>
      <c r="R133" s="2"/>
      <c r="S133" s="2"/>
    </row>
    <row r="134" spans="1:19" s="1" customFormat="1" ht="20.100000000000001" customHeight="1" x14ac:dyDescent="0.2">
      <c r="A134" s="2"/>
      <c r="B134" s="2"/>
      <c r="C134" s="2"/>
      <c r="K134" s="2"/>
      <c r="P134" s="2"/>
      <c r="Q134" s="2"/>
      <c r="R134" s="2"/>
      <c r="S134" s="2"/>
    </row>
    <row r="135" spans="1:19" s="1" customFormat="1" ht="20.100000000000001" customHeight="1" x14ac:dyDescent="0.2">
      <c r="A135" s="2"/>
      <c r="B135" s="2"/>
      <c r="C135" s="2"/>
      <c r="K135" s="2"/>
      <c r="P135" s="2"/>
      <c r="Q135" s="2"/>
      <c r="R135" s="2"/>
      <c r="S135" s="2"/>
    </row>
    <row r="136" spans="1:19" s="1" customFormat="1" ht="20.100000000000001" customHeight="1" x14ac:dyDescent="0.2">
      <c r="A136" s="2"/>
      <c r="B136" s="2"/>
      <c r="C136" s="2"/>
      <c r="K136" s="2"/>
      <c r="P136" s="2"/>
      <c r="Q136" s="2"/>
      <c r="R136" s="2"/>
      <c r="S136" s="2"/>
    </row>
    <row r="137" spans="1:19" s="1" customFormat="1" ht="20.100000000000001" customHeight="1" x14ac:dyDescent="0.2">
      <c r="A137" s="2"/>
      <c r="B137" s="2"/>
      <c r="C137" s="2"/>
      <c r="K137" s="2"/>
      <c r="P137" s="2"/>
      <c r="Q137" s="2"/>
      <c r="R137" s="2"/>
      <c r="S137" s="2"/>
    </row>
    <row r="138" spans="1:19" s="1" customFormat="1" ht="20.100000000000001" customHeight="1" x14ac:dyDescent="0.2">
      <c r="A138" s="2"/>
      <c r="B138" s="2"/>
      <c r="C138" s="2"/>
      <c r="K138" s="2"/>
      <c r="P138" s="2"/>
      <c r="Q138" s="2"/>
      <c r="R138" s="2"/>
      <c r="S138" s="2"/>
    </row>
    <row r="139" spans="1:19" s="1" customFormat="1" ht="20.100000000000001" customHeight="1" x14ac:dyDescent="0.2">
      <c r="A139" s="2"/>
      <c r="B139" s="2"/>
      <c r="C139" s="2"/>
      <c r="K139" s="2"/>
      <c r="P139" s="2"/>
      <c r="Q139" s="2"/>
      <c r="R139" s="2"/>
      <c r="S139" s="2"/>
    </row>
    <row r="140" spans="1:19" s="1" customFormat="1" ht="20.100000000000001" customHeight="1" x14ac:dyDescent="0.2">
      <c r="A140" s="2"/>
      <c r="B140" s="2"/>
      <c r="C140" s="2"/>
      <c r="K140" s="2"/>
      <c r="P140" s="2"/>
      <c r="Q140" s="2"/>
      <c r="R140" s="2"/>
      <c r="S140" s="2"/>
    </row>
    <row r="141" spans="1:19" s="1" customFormat="1" ht="20.100000000000001" customHeight="1" x14ac:dyDescent="0.2">
      <c r="A141" s="2"/>
      <c r="B141" s="2"/>
      <c r="C141" s="2"/>
      <c r="K141" s="2"/>
      <c r="P141" s="2"/>
      <c r="Q141" s="2"/>
      <c r="R141" s="2"/>
      <c r="S141" s="2"/>
    </row>
    <row r="142" spans="1:19" s="1" customFormat="1" ht="20.100000000000001" customHeight="1" x14ac:dyDescent="0.2">
      <c r="A142" s="2"/>
      <c r="B142" s="2"/>
      <c r="C142" s="2"/>
      <c r="K142" s="2"/>
      <c r="P142" s="2"/>
      <c r="Q142" s="2"/>
      <c r="R142" s="2"/>
      <c r="S142" s="2"/>
    </row>
    <row r="143" spans="1:19" s="1" customFormat="1" ht="20.100000000000001" customHeight="1" x14ac:dyDescent="0.2">
      <c r="A143" s="2"/>
      <c r="B143" s="2"/>
      <c r="C143" s="2"/>
      <c r="K143" s="2"/>
      <c r="P143" s="2"/>
      <c r="Q143" s="2"/>
      <c r="R143" s="2"/>
      <c r="S143" s="2"/>
    </row>
    <row r="144" spans="1:19" s="1" customFormat="1" ht="20.100000000000001" customHeight="1" x14ac:dyDescent="0.2">
      <c r="A144" s="2"/>
      <c r="B144" s="2"/>
      <c r="C144" s="2"/>
      <c r="K144" s="2"/>
      <c r="P144" s="2"/>
      <c r="Q144" s="2"/>
      <c r="R144" s="2"/>
      <c r="S144" s="2"/>
    </row>
    <row r="145" spans="1:19" s="1" customFormat="1" ht="20.100000000000001" customHeight="1" x14ac:dyDescent="0.2">
      <c r="A145" s="2"/>
      <c r="B145" s="2"/>
      <c r="C145" s="2"/>
      <c r="K145" s="2"/>
      <c r="P145" s="2"/>
      <c r="Q145" s="2"/>
      <c r="R145" s="2"/>
      <c r="S145" s="2"/>
    </row>
    <row r="146" spans="1:19" s="1" customFormat="1" ht="20.100000000000001" customHeight="1" x14ac:dyDescent="0.2">
      <c r="A146" s="2"/>
      <c r="B146" s="2"/>
      <c r="C146" s="2"/>
      <c r="K146" s="2"/>
      <c r="P146" s="2"/>
      <c r="Q146" s="2"/>
      <c r="R146" s="2"/>
      <c r="S146" s="2"/>
    </row>
    <row r="147" spans="1:19" s="1" customFormat="1" ht="20.100000000000001" customHeight="1" x14ac:dyDescent="0.2">
      <c r="A147" s="2"/>
      <c r="B147" s="2"/>
      <c r="C147" s="2"/>
      <c r="K147" s="2"/>
      <c r="P147" s="2"/>
      <c r="Q147" s="2"/>
      <c r="R147" s="2"/>
      <c r="S147" s="2"/>
    </row>
    <row r="148" spans="1:19" s="1" customFormat="1" ht="20.100000000000001" customHeight="1" x14ac:dyDescent="0.2">
      <c r="A148" s="2"/>
      <c r="B148" s="2"/>
      <c r="C148" s="2"/>
      <c r="K148" s="2"/>
      <c r="P148" s="2"/>
      <c r="Q148" s="2"/>
      <c r="R148" s="2"/>
      <c r="S148" s="2"/>
    </row>
    <row r="149" spans="1:19" s="1" customFormat="1" ht="20.100000000000001" customHeight="1" x14ac:dyDescent="0.2">
      <c r="A149" s="2"/>
      <c r="B149" s="2"/>
      <c r="C149" s="2"/>
      <c r="K149" s="2"/>
      <c r="P149" s="2"/>
      <c r="Q149" s="2"/>
      <c r="R149" s="2"/>
      <c r="S149" s="2"/>
    </row>
    <row r="150" spans="1:19" s="1" customFormat="1" ht="20.100000000000001" customHeight="1" x14ac:dyDescent="0.2">
      <c r="A150" s="2"/>
      <c r="B150" s="2"/>
      <c r="C150" s="2"/>
      <c r="K150" s="2"/>
      <c r="P150" s="2"/>
      <c r="Q150" s="2"/>
      <c r="R150" s="2"/>
      <c r="S150" s="2"/>
    </row>
    <row r="151" spans="1:19" s="1" customFormat="1" ht="20.100000000000001" customHeight="1" x14ac:dyDescent="0.2">
      <c r="A151" s="2"/>
      <c r="B151" s="2"/>
      <c r="C151" s="2"/>
      <c r="K151" s="2"/>
      <c r="P151" s="2"/>
      <c r="Q151" s="2"/>
      <c r="R151" s="2"/>
      <c r="S151" s="2"/>
    </row>
    <row r="152" spans="1:19" s="1" customFormat="1" ht="20.100000000000001" customHeight="1" x14ac:dyDescent="0.2">
      <c r="A152" s="2"/>
      <c r="B152" s="2"/>
      <c r="C152" s="2"/>
      <c r="K152" s="2"/>
      <c r="P152" s="2"/>
      <c r="Q152" s="2"/>
      <c r="R152" s="2"/>
      <c r="S152" s="2"/>
    </row>
    <row r="153" spans="1:19" s="1" customFormat="1" ht="20.100000000000001" customHeight="1" x14ac:dyDescent="0.2">
      <c r="A153" s="2"/>
      <c r="B153" s="2"/>
      <c r="C153" s="2"/>
      <c r="K153" s="2"/>
      <c r="P153" s="2"/>
      <c r="Q153" s="2"/>
      <c r="R153" s="2"/>
      <c r="S153" s="2"/>
    </row>
    <row r="154" spans="1:19" s="1" customFormat="1" ht="20.100000000000001" customHeight="1" x14ac:dyDescent="0.2">
      <c r="A154" s="2"/>
      <c r="B154" s="2"/>
      <c r="C154" s="2"/>
      <c r="K154" s="2"/>
      <c r="P154" s="2"/>
      <c r="Q154" s="2"/>
      <c r="R154" s="2"/>
      <c r="S154" s="2"/>
    </row>
    <row r="155" spans="1:19" s="1" customFormat="1" ht="20.100000000000001" customHeight="1" x14ac:dyDescent="0.2">
      <c r="A155" s="2"/>
      <c r="B155" s="2"/>
      <c r="C155" s="2"/>
      <c r="K155" s="2"/>
      <c r="P155" s="2"/>
      <c r="Q155" s="2"/>
      <c r="R155" s="2"/>
      <c r="S155" s="2"/>
    </row>
    <row r="156" spans="1:19" s="1" customFormat="1" ht="20.100000000000001" customHeight="1" x14ac:dyDescent="0.2">
      <c r="A156" s="2"/>
      <c r="B156" s="2"/>
      <c r="C156" s="2"/>
      <c r="K156" s="2"/>
      <c r="P156" s="2"/>
      <c r="Q156" s="2"/>
      <c r="R156" s="2"/>
      <c r="S156" s="2"/>
    </row>
    <row r="157" spans="1:19" s="1" customFormat="1" ht="20.100000000000001" customHeight="1" x14ac:dyDescent="0.2">
      <c r="A157" s="2"/>
      <c r="B157" s="2"/>
      <c r="C157" s="2"/>
      <c r="K157" s="2"/>
      <c r="P157" s="2"/>
      <c r="Q157" s="2"/>
      <c r="R157" s="2"/>
      <c r="S157" s="2"/>
    </row>
    <row r="158" spans="1:19" s="1" customFormat="1" ht="20.100000000000001" customHeight="1" x14ac:dyDescent="0.2">
      <c r="A158" s="2"/>
      <c r="B158" s="2"/>
      <c r="C158" s="2"/>
      <c r="K158" s="2"/>
      <c r="P158" s="2"/>
      <c r="Q158" s="2"/>
      <c r="R158" s="2"/>
      <c r="S158" s="2"/>
    </row>
    <row r="159" spans="1:19" s="1" customFormat="1" ht="20.100000000000001" customHeight="1" x14ac:dyDescent="0.2">
      <c r="A159" s="2"/>
      <c r="B159" s="2"/>
      <c r="C159" s="2"/>
      <c r="K159" s="2"/>
      <c r="P159" s="2"/>
      <c r="Q159" s="2"/>
      <c r="R159" s="2"/>
      <c r="S159" s="2"/>
    </row>
    <row r="160" spans="1:19" s="1" customFormat="1" ht="20.100000000000001" customHeight="1" x14ac:dyDescent="0.2">
      <c r="A160" s="2"/>
      <c r="B160" s="2"/>
      <c r="C160" s="2"/>
      <c r="K160" s="2"/>
      <c r="P160" s="2"/>
      <c r="Q160" s="2"/>
      <c r="R160" s="2"/>
      <c r="S160" s="2"/>
    </row>
    <row r="161" spans="1:19" s="1" customFormat="1" ht="20.100000000000001" customHeight="1" x14ac:dyDescent="0.2">
      <c r="A161" s="2"/>
      <c r="B161" s="2"/>
      <c r="C161" s="2"/>
      <c r="K161" s="2"/>
      <c r="P161" s="2"/>
      <c r="Q161" s="2"/>
      <c r="R161" s="2"/>
      <c r="S161" s="2"/>
    </row>
    <row r="162" spans="1:19" s="1" customFormat="1" ht="20.100000000000001" customHeight="1" x14ac:dyDescent="0.2">
      <c r="A162" s="2"/>
      <c r="B162" s="2"/>
      <c r="C162" s="2"/>
      <c r="K162" s="2"/>
      <c r="P162" s="2"/>
      <c r="Q162" s="2"/>
      <c r="R162" s="2"/>
      <c r="S162" s="2"/>
    </row>
    <row r="163" spans="1:19" s="1" customFormat="1" x14ac:dyDescent="0.2">
      <c r="A163" s="2"/>
      <c r="B163" s="2"/>
      <c r="C163" s="2"/>
      <c r="K163" s="2"/>
      <c r="P163" s="2"/>
      <c r="Q163" s="2"/>
      <c r="R163" s="2"/>
      <c r="S163" s="2"/>
    </row>
    <row r="164" spans="1:19" s="1" customFormat="1" x14ac:dyDescent="0.2">
      <c r="A164" s="2"/>
      <c r="B164" s="2"/>
      <c r="C164" s="2"/>
      <c r="K164" s="2"/>
      <c r="P164" s="2"/>
      <c r="Q164" s="2"/>
      <c r="R164" s="2"/>
      <c r="S164" s="2"/>
    </row>
    <row r="165" spans="1:19" s="1" customFormat="1" x14ac:dyDescent="0.2">
      <c r="A165" s="2"/>
      <c r="B165" s="2"/>
      <c r="C165" s="2"/>
      <c r="K165" s="2"/>
      <c r="P165" s="2"/>
      <c r="Q165" s="2"/>
      <c r="R165" s="2"/>
      <c r="S165" s="2"/>
    </row>
    <row r="166" spans="1:19" s="1" customFormat="1" x14ac:dyDescent="0.2">
      <c r="A166" s="2"/>
      <c r="B166" s="2"/>
      <c r="C166" s="2"/>
      <c r="K166" s="2"/>
      <c r="P166" s="2"/>
      <c r="Q166" s="2"/>
      <c r="R166" s="2"/>
      <c r="S166" s="2"/>
    </row>
    <row r="167" spans="1:19" s="1" customFormat="1" x14ac:dyDescent="0.2">
      <c r="A167" s="2"/>
      <c r="B167" s="2"/>
      <c r="C167" s="2"/>
      <c r="K167" s="2"/>
      <c r="P167" s="2"/>
      <c r="Q167" s="2"/>
      <c r="R167" s="2"/>
      <c r="S167" s="2"/>
    </row>
    <row r="168" spans="1:19" s="1" customFormat="1" x14ac:dyDescent="0.2">
      <c r="A168" s="2"/>
      <c r="B168" s="2"/>
      <c r="C168" s="2"/>
      <c r="K168" s="2"/>
      <c r="P168" s="2"/>
      <c r="Q168" s="2"/>
      <c r="R168" s="2"/>
      <c r="S168" s="2"/>
    </row>
    <row r="169" spans="1:19" s="1" customFormat="1" x14ac:dyDescent="0.2">
      <c r="A169" s="2"/>
      <c r="B169" s="2"/>
      <c r="C169" s="2"/>
      <c r="K169" s="2"/>
      <c r="P169" s="2"/>
      <c r="Q169" s="2"/>
      <c r="R169" s="2"/>
      <c r="S169" s="2"/>
    </row>
    <row r="170" spans="1:19" s="1" customFormat="1" x14ac:dyDescent="0.2">
      <c r="A170" s="2"/>
      <c r="B170" s="2"/>
      <c r="C170" s="2"/>
      <c r="K170" s="2"/>
      <c r="P170" s="2"/>
      <c r="Q170" s="2"/>
      <c r="R170" s="2"/>
      <c r="S170" s="2"/>
    </row>
  </sheetData>
  <mergeCells count="22">
    <mergeCell ref="H16:H17"/>
    <mergeCell ref="B7:B8"/>
    <mergeCell ref="D7:D8"/>
    <mergeCell ref="E7:E8"/>
    <mergeCell ref="F7:F8"/>
    <mergeCell ref="G7:G8"/>
    <mergeCell ref="D3:L3"/>
    <mergeCell ref="A1:O1"/>
    <mergeCell ref="D21:L21"/>
    <mergeCell ref="B25:B26"/>
    <mergeCell ref="D25:D26"/>
    <mergeCell ref="E25:E26"/>
    <mergeCell ref="F25:F26"/>
    <mergeCell ref="G25:G26"/>
    <mergeCell ref="H25:H26"/>
    <mergeCell ref="D12:L12"/>
    <mergeCell ref="B16:B17"/>
    <mergeCell ref="H7:H8"/>
    <mergeCell ref="D16:D17"/>
    <mergeCell ref="E16:E17"/>
    <mergeCell ref="F16:F17"/>
    <mergeCell ref="G16:G17"/>
  </mergeCells>
  <printOptions horizontalCentered="1"/>
  <pageMargins left="0" right="0" top="0.5" bottom="0.44" header="0" footer="0.25"/>
  <pageSetup orientation="landscape" verticalDpi="300" r:id="rId1"/>
  <headerFooter alignWithMargins="0">
    <oddFooter xml:space="preserve">&amp;C&amp;"Times New Roman,Regular"Page 3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workbookViewId="0">
      <selection sqref="A1:O1"/>
    </sheetView>
  </sheetViews>
  <sheetFormatPr defaultRowHeight="12.75" x14ac:dyDescent="0.2"/>
  <cols>
    <col min="1" max="1" width="3.85546875" customWidth="1"/>
    <col min="2" max="2" width="12.85546875" customWidth="1"/>
    <col min="8" max="9" width="7.85546875" customWidth="1"/>
  </cols>
  <sheetData>
    <row r="1" spans="1:11" ht="5.25" customHeight="1" x14ac:dyDescent="0.2"/>
    <row r="2" spans="1:11" ht="60.75" customHeight="1" x14ac:dyDescent="0.2">
      <c r="A2" s="225" t="s">
        <v>85</v>
      </c>
      <c r="B2" s="226"/>
      <c r="C2" s="226"/>
      <c r="D2" s="226"/>
      <c r="E2" s="226"/>
      <c r="F2" s="226"/>
      <c r="G2" s="226"/>
      <c r="H2" s="226"/>
      <c r="I2" s="226"/>
      <c r="J2" s="226"/>
      <c r="K2" s="227"/>
    </row>
    <row r="5" spans="1:11" x14ac:dyDescent="0.2">
      <c r="A5" s="40"/>
      <c r="B5" s="25"/>
      <c r="C5" s="25"/>
      <c r="D5" s="25"/>
      <c r="E5" s="25"/>
      <c r="F5" s="25"/>
      <c r="G5" s="25"/>
      <c r="H5" s="25"/>
      <c r="I5" s="25"/>
      <c r="J5" s="25"/>
      <c r="K5" s="41"/>
    </row>
    <row r="6" spans="1:11" ht="20.100000000000001" customHeight="1" x14ac:dyDescent="0.25">
      <c r="A6" s="42"/>
      <c r="C6" s="43" t="s">
        <v>86</v>
      </c>
      <c r="K6" s="15"/>
    </row>
    <row r="7" spans="1:11" x14ac:dyDescent="0.2">
      <c r="A7" s="42"/>
      <c r="K7" s="15"/>
    </row>
    <row r="8" spans="1:11" x14ac:dyDescent="0.2">
      <c r="A8" s="42"/>
      <c r="K8" s="15"/>
    </row>
    <row r="9" spans="1:11" ht="24.95" customHeight="1" x14ac:dyDescent="0.2">
      <c r="A9" s="189">
        <v>1</v>
      </c>
      <c r="B9" s="223" t="s">
        <v>87</v>
      </c>
      <c r="C9" s="223"/>
      <c r="D9" s="223"/>
      <c r="E9" s="223"/>
      <c r="F9" s="223"/>
      <c r="G9" s="223"/>
      <c r="H9" s="223"/>
      <c r="I9" s="223"/>
      <c r="J9" s="223"/>
      <c r="K9" s="224"/>
    </row>
    <row r="10" spans="1:11" ht="21.75" customHeight="1" x14ac:dyDescent="0.2">
      <c r="A10" s="190"/>
      <c r="B10" s="223"/>
      <c r="C10" s="223"/>
      <c r="D10" s="223"/>
      <c r="E10" s="223"/>
      <c r="F10" s="223"/>
      <c r="G10" s="223"/>
      <c r="H10" s="223"/>
      <c r="I10" s="223"/>
      <c r="J10" s="223"/>
      <c r="K10" s="224"/>
    </row>
    <row r="11" spans="1:11" ht="15" x14ac:dyDescent="0.2">
      <c r="A11" s="190"/>
      <c r="B11" s="191"/>
      <c r="C11" s="191"/>
      <c r="D11" s="191"/>
      <c r="E11" s="191"/>
      <c r="F11" s="191"/>
      <c r="G11" s="191"/>
      <c r="H11" s="191"/>
      <c r="I11" s="191"/>
      <c r="J11" s="191"/>
      <c r="K11" s="192"/>
    </row>
    <row r="12" spans="1:11" ht="15" customHeight="1" x14ac:dyDescent="0.2">
      <c r="A12" s="190">
        <v>2</v>
      </c>
      <c r="B12" s="230" t="s">
        <v>88</v>
      </c>
      <c r="C12" s="231"/>
      <c r="D12" s="231"/>
      <c r="E12" s="231"/>
      <c r="F12" s="231"/>
      <c r="G12" s="231"/>
      <c r="H12" s="231"/>
      <c r="I12" s="231"/>
      <c r="J12" s="231"/>
      <c r="K12" s="232"/>
    </row>
    <row r="13" spans="1:11" ht="15" x14ac:dyDescent="0.2">
      <c r="A13" s="190"/>
      <c r="B13" s="231"/>
      <c r="C13" s="231"/>
      <c r="D13" s="231"/>
      <c r="E13" s="231"/>
      <c r="F13" s="231"/>
      <c r="G13" s="231"/>
      <c r="H13" s="231"/>
      <c r="I13" s="231"/>
      <c r="J13" s="231"/>
      <c r="K13" s="232"/>
    </row>
    <row r="14" spans="1:11" ht="15" x14ac:dyDescent="0.2">
      <c r="A14" s="190"/>
      <c r="B14" s="191"/>
      <c r="C14" s="191"/>
      <c r="D14" s="191"/>
      <c r="E14" s="191"/>
      <c r="F14" s="191"/>
      <c r="G14" s="191"/>
      <c r="H14" s="191"/>
      <c r="I14" s="191"/>
      <c r="J14" s="191"/>
      <c r="K14" s="192"/>
    </row>
    <row r="15" spans="1:11" ht="15" x14ac:dyDescent="0.2">
      <c r="A15" s="190">
        <v>3</v>
      </c>
      <c r="B15" s="223" t="s">
        <v>58</v>
      </c>
      <c r="C15" s="223"/>
      <c r="D15" s="223"/>
      <c r="E15" s="223"/>
      <c r="F15" s="223"/>
      <c r="G15" s="223"/>
      <c r="H15" s="223"/>
      <c r="I15" s="223"/>
      <c r="J15" s="223"/>
      <c r="K15" s="224"/>
    </row>
    <row r="16" spans="1:11" ht="15" x14ac:dyDescent="0.2">
      <c r="A16" s="190"/>
      <c r="B16" s="223"/>
      <c r="C16" s="223"/>
      <c r="D16" s="223"/>
      <c r="E16" s="223"/>
      <c r="F16" s="223"/>
      <c r="G16" s="223"/>
      <c r="H16" s="223"/>
      <c r="I16" s="223"/>
      <c r="J16" s="223"/>
      <c r="K16" s="224"/>
    </row>
    <row r="17" spans="1:11" ht="15" x14ac:dyDescent="0.2">
      <c r="A17" s="190"/>
      <c r="B17" s="191"/>
      <c r="C17" s="191"/>
      <c r="D17" s="191"/>
      <c r="E17" s="191"/>
      <c r="F17" s="191"/>
      <c r="G17" s="191"/>
      <c r="H17" s="191"/>
      <c r="I17" s="191"/>
      <c r="J17" s="191"/>
      <c r="K17" s="192"/>
    </row>
    <row r="18" spans="1:11" ht="15" x14ac:dyDescent="0.2">
      <c r="A18" s="190">
        <v>4</v>
      </c>
      <c r="B18" s="223" t="s">
        <v>59</v>
      </c>
      <c r="C18" s="228"/>
      <c r="D18" s="228"/>
      <c r="E18" s="228"/>
      <c r="F18" s="228"/>
      <c r="G18" s="228"/>
      <c r="H18" s="228"/>
      <c r="I18" s="228"/>
      <c r="J18" s="228"/>
      <c r="K18" s="229"/>
    </row>
    <row r="19" spans="1:11" ht="15" customHeight="1" x14ac:dyDescent="0.2">
      <c r="A19" s="190"/>
      <c r="B19" s="193"/>
      <c r="C19" s="193"/>
      <c r="D19" s="193"/>
      <c r="E19" s="193"/>
      <c r="F19" s="193"/>
      <c r="G19" s="193"/>
      <c r="H19" s="193"/>
      <c r="I19" s="193"/>
      <c r="J19" s="193"/>
      <c r="K19" s="194"/>
    </row>
    <row r="20" spans="1:11" s="49" customFormat="1" ht="24.95" customHeight="1" x14ac:dyDescent="0.2">
      <c r="A20" s="195">
        <v>5</v>
      </c>
      <c r="B20" s="223" t="s">
        <v>89</v>
      </c>
      <c r="C20" s="223"/>
      <c r="D20" s="223"/>
      <c r="E20" s="223"/>
      <c r="F20" s="223"/>
      <c r="G20" s="223"/>
      <c r="H20" s="223"/>
      <c r="I20" s="223"/>
      <c r="J20" s="223"/>
      <c r="K20" s="224"/>
    </row>
    <row r="21" spans="1:11" s="49" customFormat="1" ht="24.95" customHeight="1" x14ac:dyDescent="0.2">
      <c r="A21" s="195"/>
      <c r="B21" s="223"/>
      <c r="C21" s="223"/>
      <c r="D21" s="223"/>
      <c r="E21" s="223"/>
      <c r="F21" s="223"/>
      <c r="G21" s="223"/>
      <c r="H21" s="223"/>
      <c r="I21" s="223"/>
      <c r="J21" s="223"/>
      <c r="K21" s="224"/>
    </row>
    <row r="22" spans="1:11" ht="15" customHeight="1" x14ac:dyDescent="0.2">
      <c r="A22" s="190"/>
      <c r="B22" s="196"/>
      <c r="C22" s="196"/>
      <c r="D22" s="196"/>
      <c r="E22" s="196"/>
      <c r="F22" s="196"/>
      <c r="G22" s="196"/>
      <c r="H22" s="196"/>
      <c r="I22" s="196"/>
      <c r="J22" s="196"/>
      <c r="K22" s="197"/>
    </row>
    <row r="23" spans="1:11" ht="24.95" customHeight="1" x14ac:dyDescent="0.2">
      <c r="A23" s="195">
        <v>6</v>
      </c>
      <c r="B23" s="223" t="s">
        <v>62</v>
      </c>
      <c r="C23" s="228"/>
      <c r="D23" s="228"/>
      <c r="E23" s="228"/>
      <c r="F23" s="228"/>
      <c r="G23" s="228"/>
      <c r="H23" s="228"/>
      <c r="I23" s="228"/>
      <c r="J23" s="228"/>
      <c r="K23" s="229"/>
    </row>
    <row r="24" spans="1:11" ht="9.75" customHeight="1" x14ac:dyDescent="0.2">
      <c r="A24" s="190"/>
      <c r="B24" s="228"/>
      <c r="C24" s="228"/>
      <c r="D24" s="228"/>
      <c r="E24" s="228"/>
      <c r="F24" s="228"/>
      <c r="G24" s="228"/>
      <c r="H24" s="228"/>
      <c r="I24" s="228"/>
      <c r="J24" s="228"/>
      <c r="K24" s="229"/>
    </row>
    <row r="25" spans="1:11" x14ac:dyDescent="0.2">
      <c r="A25" s="44"/>
      <c r="B25" s="45"/>
      <c r="C25" s="45"/>
      <c r="D25" s="45"/>
      <c r="E25" s="45"/>
      <c r="F25" s="45"/>
      <c r="G25" s="45"/>
      <c r="H25" s="45"/>
      <c r="I25" s="45"/>
      <c r="J25" s="45"/>
      <c r="K25" s="46"/>
    </row>
    <row r="27" spans="1:11" ht="17.100000000000001" customHeight="1" x14ac:dyDescent="0.2">
      <c r="A27" s="215" t="s">
        <v>90</v>
      </c>
      <c r="B27" s="216"/>
      <c r="C27" s="216"/>
      <c r="D27" s="216"/>
      <c r="E27" s="216"/>
      <c r="F27" s="216"/>
      <c r="G27" s="216"/>
      <c r="H27" s="216"/>
      <c r="I27" s="216"/>
      <c r="J27" s="216"/>
      <c r="K27" s="217"/>
    </row>
    <row r="28" spans="1:11" ht="17.100000000000001" customHeight="1" x14ac:dyDescent="0.2">
      <c r="A28" s="218"/>
      <c r="B28" s="210"/>
      <c r="C28" s="210"/>
      <c r="D28" s="210"/>
      <c r="E28" s="210"/>
      <c r="F28" s="210"/>
      <c r="G28" s="210"/>
      <c r="H28" s="210"/>
      <c r="I28" s="210"/>
      <c r="J28" s="210"/>
      <c r="K28" s="219"/>
    </row>
    <row r="29" spans="1:11" ht="17.100000000000001" customHeight="1" x14ac:dyDescent="0.2">
      <c r="A29" s="218"/>
      <c r="B29" s="210"/>
      <c r="C29" s="210"/>
      <c r="D29" s="210"/>
      <c r="E29" s="210"/>
      <c r="F29" s="210"/>
      <c r="G29" s="210"/>
      <c r="H29" s="210"/>
      <c r="I29" s="210"/>
      <c r="J29" s="210"/>
      <c r="K29" s="219"/>
    </row>
    <row r="30" spans="1:11" ht="17.100000000000001" customHeight="1" x14ac:dyDescent="0.2">
      <c r="A30" s="220"/>
      <c r="B30" s="221"/>
      <c r="C30" s="221"/>
      <c r="D30" s="221"/>
      <c r="E30" s="221"/>
      <c r="F30" s="221"/>
      <c r="G30" s="221"/>
      <c r="H30" s="221"/>
      <c r="I30" s="221"/>
      <c r="J30" s="221"/>
      <c r="K30" s="222"/>
    </row>
  </sheetData>
  <mergeCells count="8">
    <mergeCell ref="A27:K30"/>
    <mergeCell ref="B20:K21"/>
    <mergeCell ref="A2:K2"/>
    <mergeCell ref="B15:K16"/>
    <mergeCell ref="B9:K10"/>
    <mergeCell ref="B18:K18"/>
    <mergeCell ref="B23:K24"/>
    <mergeCell ref="B12:K13"/>
  </mergeCells>
  <phoneticPr fontId="0" type="noConversion"/>
  <pageMargins left="0.5" right="0.5" top="1" bottom="1" header="0.5" footer="0.5"/>
  <pageSetup orientation="portrait" verticalDpi="300" r:id="rId1"/>
  <headerFooter alignWithMargins="0">
    <oddFooter>&amp;CPage 4</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rogram xmlns="581b420f-247a-4300-a8cf-9c7ff48675e0">
      <Value>CLASS</Value>
    </Program>
    <Document_x0020_Type xmlns="581b420f-247a-4300-a8cf-9c7ff48675e0">Worksheets and Instructions</Document_x0020_Type>
    <Year xmlns="581b420f-247a-4300-a8cf-9c7ff48675e0">2024</Year>
    <_dlc_DocId xmlns="92d3b7a5-8da5-4615-950f-0681d7046a28">Y2PHC7Y2YW5Y-2117410361-495</_dlc_DocId>
    <_dlc_DocIdUrl xmlns="92d3b7a5-8da5-4615-950f-0681d7046a28">
      <Url>https://txhhs.sharepoint.com/sites/pf/ltss/_layouts/15/DocIdRedir.aspx?ID=Y2PHC7Y2YW5Y-2117410361-495</Url>
      <Description>Y2PHC7Y2YW5Y-2117410361-495</Description>
    </_dlc_DocIdUrl>
    <SharedWithUsers xmlns="92d3b7a5-8da5-4615-950f-0681d7046a28">
      <UserInfo>
        <DisplayName>Provider Finance Visitors</DisplayName>
        <AccountId>5</AccountId>
        <AccountType/>
      </UserInfo>
      <UserInfo>
        <DisplayName>FS_Rate Analysis Members</DisplayName>
        <AccountId>4457</AccountId>
        <AccountType/>
      </UserInfo>
      <UserInfo>
        <DisplayName>Maldonado,Candida (HHSC)</DisplayName>
        <AccountId>208</AccountId>
        <AccountType/>
      </UserInfo>
      <UserInfo>
        <DisplayName>FS_Rate Analysis Managers</DisplayName>
        <AccountId>4454</AccountId>
        <AccountType/>
      </UserInfo>
      <UserInfo>
        <DisplayName>SharingLinks.4d87bdcd-03b1-4017-97f9-e3ba545c542c.Flexible.6bc3b10f-ae37-46a1-8471-72965cc09ffe</DisplayName>
        <AccountId>5129</AccountId>
        <AccountType/>
      </UserInfo>
    </SharedWithUsers>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BBCC78243BA6FC4C894F839143E0A231" ma:contentTypeVersion="19" ma:contentTypeDescription="Create a new document." ma:contentTypeScope="" ma:versionID="23b6f7dd40715deeb3ecb05ba16657ae">
  <xsd:schema xmlns:xsd="http://www.w3.org/2001/XMLSchema" xmlns:xs="http://www.w3.org/2001/XMLSchema" xmlns:p="http://schemas.microsoft.com/office/2006/metadata/properties" xmlns:ns2="92d3b7a5-8da5-4615-950f-0681d7046a28" xmlns:ns3="581b420f-247a-4300-a8cf-9c7ff48675e0" targetNamespace="http://schemas.microsoft.com/office/2006/metadata/properties" ma:root="true" ma:fieldsID="23a371ec0c557aaa7ff263581d346c76" ns2:_="" ns3:_="">
    <xsd:import namespace="92d3b7a5-8da5-4615-950f-0681d7046a28"/>
    <xsd:import namespace="581b420f-247a-4300-a8cf-9c7ff48675e0"/>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Year" minOccurs="0"/>
                <xsd:element ref="ns3:Document_x0020_Type"/>
                <xsd:element ref="ns3:Program" minOccurs="0"/>
                <xsd:element ref="ns2:SharedWithUsers" minOccurs="0"/>
                <xsd:element ref="ns2:SharedWithDetails" minOccurs="0"/>
                <xsd:element ref="ns3:MediaServiceObjectDetectorVersions"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d3b7a5-8da5-4615-950f-0681d7046a28" elementFormDefault="qualified">
    <xsd:import namespace="http://schemas.microsoft.com/office/2006/documentManagement/types"/>
    <xsd:import namespace="http://schemas.microsoft.com/office/infopath/2007/PartnerControls"/>
    <xsd:element name="_dlc_DocId" ma:index="4" nillable="true" ma:displayName="Document ID Value" ma:description="The value of the document ID assigned to this item." ma:indexed="true" ma:internalName="_dlc_DocId" ma:readOnly="true">
      <xsd:simpleType>
        <xsd:restriction base="dms:Text"/>
      </xsd:simpleType>
    </xsd:element>
    <xsd:element name="_dlc_DocIdUrl" ma:index="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6" nillable="true" ma:displayName="Persist ID" ma:description="Keep ID on add." ma:hidden="true" ma:internalName="_dlc_DocIdPersistId" ma:readOnly="true">
      <xsd:simpleType>
        <xsd:restriction base="dms:Boolean"/>
      </xsd:simpleType>
    </xsd:element>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81b420f-247a-4300-a8cf-9c7ff48675e0"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Year" ma:index="9" nillable="true" ma:displayName="Year" ma:format="Dropdown" ma:indexed="true" ma:internalName="Year" ma:readOnly="false">
      <xsd:simpleType>
        <xsd:restriction base="dms:Choice">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restriction>
      </xsd:simpleType>
    </xsd:element>
    <xsd:element name="Document_x0020_Type" ma:index="10" ma:displayName="Document Type" ma:format="Dropdown" ma:indexed="true" ma:internalName="Document_x0020_Type" ma:readOnly="false">
      <xsd:simpleType>
        <xsd:restriction base="dms:Choice">
          <xsd:enumeration value="Awarded"/>
          <xsd:enumeration value="Limitation Lists"/>
          <xsd:enumeration value="Notices"/>
          <xsd:enumeration value="Training Presentation"/>
          <xsd:enumeration value="Updates"/>
          <xsd:enumeration value="Worksheets and Instructions"/>
        </xsd:restriction>
      </xsd:simpleType>
    </xsd:element>
    <xsd:element name="Program" ma:index="11" nillable="true" ma:displayName="Program(s)" ma:description="Select program(s) if applicable." ma:internalName="Program" ma:readOnly="false">
      <xsd:complexType>
        <xsd:complexContent>
          <xsd:extension base="dms:MultiChoice">
            <xsd:sequence>
              <xsd:element name="Value" maxOccurs="unbounded" minOccurs="0" nillable="true">
                <xsd:simpleType>
                  <xsd:restriction base="dms:Choice">
                    <xsd:enumeration value="CLASS"/>
                    <xsd:enumeration value="DAHS"/>
                    <xsd:enumeration value="DBMD"/>
                    <xsd:enumeration value="HCS"/>
                    <xsd:enumeration value="ICF-IID"/>
                    <xsd:enumeration value="NF"/>
                    <xsd:enumeration value="PHC"/>
                    <xsd:enumeration value="RC"/>
                  </xsd:restriction>
                </xsd:simpleType>
              </xsd:element>
            </xsd:sequence>
          </xsd:extension>
        </xsd:complexContent>
      </xsd:complexType>
    </xsd:element>
    <xsd:element name="MediaServiceObjectDetectorVersions" ma:index="18" nillable="true" ma:displayName="MediaServiceObjectDetectorVersions" ma:description="" ma:hidden="true" ma:internalName="MediaServiceObjectDetectorVersions" ma:readOnly="true">
      <xsd:simpleType>
        <xsd:restriction base="dms:Text"/>
      </xsd:simpleType>
    </xsd:element>
    <xsd:element name="MediaServiceDateTaken" ma:index="19" nillable="true" ma:displayName="MediaServiceDateTaken" ma:descriptio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994C737-B540-4CF0-8656-5B29520BA86E}">
  <ds:schemaRefs>
    <ds:schemaRef ds:uri="http://schemas.microsoft.com/sharepoint/v3/contenttype/forms"/>
  </ds:schemaRefs>
</ds:datastoreItem>
</file>

<file path=customXml/itemProps2.xml><?xml version="1.0" encoding="utf-8"?>
<ds:datastoreItem xmlns:ds="http://schemas.openxmlformats.org/officeDocument/2006/customXml" ds:itemID="{15D61F91-7A02-4BAB-AF4C-84423E0FCAF6}">
  <ds:schemaRefs>
    <ds:schemaRef ds:uri="http://schemas.microsoft.com/sharepoint/events"/>
  </ds:schemaRefs>
</ds:datastoreItem>
</file>

<file path=customXml/itemProps3.xml><?xml version="1.0" encoding="utf-8"?>
<ds:datastoreItem xmlns:ds="http://schemas.openxmlformats.org/officeDocument/2006/customXml" ds:itemID="{E3179486-C09E-4D3D-9298-D128C769054A}">
  <ds:schemaRefs>
    <ds:schemaRef ds:uri="http://schemas.microsoft.com/office/2006/metadata/longProperties"/>
  </ds:schemaRefs>
</ds:datastoreItem>
</file>

<file path=customXml/itemProps4.xml><?xml version="1.0" encoding="utf-8"?>
<ds:datastoreItem xmlns:ds="http://schemas.openxmlformats.org/officeDocument/2006/customXml" ds:itemID="{6ACEA34F-61F0-4A11-BBBC-AB9C11EE904D}">
  <ds:schemaRefs>
    <ds:schemaRef ds:uri="http://schemas.microsoft.com/office/2006/metadata/properties"/>
    <ds:schemaRef ds:uri="http://schemas.microsoft.com/office/infopath/2007/PartnerControls"/>
    <ds:schemaRef ds:uri="581b420f-247a-4300-a8cf-9c7ff48675e0"/>
    <ds:schemaRef ds:uri="92d3b7a5-8da5-4615-950f-0681d7046a28"/>
  </ds:schemaRefs>
</ds:datastoreItem>
</file>

<file path=customXml/itemProps5.xml><?xml version="1.0" encoding="utf-8"?>
<ds:datastoreItem xmlns:ds="http://schemas.openxmlformats.org/officeDocument/2006/customXml" ds:itemID="{B31455A1-D266-4AB0-A994-A4C89585F9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d3b7a5-8da5-4615-950f-0681d7046a28"/>
    <ds:schemaRef ds:uri="581b420f-247a-4300-a8cf-9c7ff4867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CLASS-Worksheet</vt:lpstr>
      <vt:lpstr>CLASS-page 2</vt:lpstr>
      <vt:lpstr>CLASS-page 3</vt:lpstr>
      <vt:lpstr>CLASS-page 4</vt:lpstr>
    </vt:vector>
  </TitlesOfParts>
  <Manager/>
  <Company>TDHS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Pamm</dc:creator>
  <cp:keywords/>
  <dc:description/>
  <cp:lastModifiedBy>Dutcher,James (HHSC)</cp:lastModifiedBy>
  <cp:revision/>
  <dcterms:created xsi:type="dcterms:W3CDTF">2000-05-02T18:18:44Z</dcterms:created>
  <dcterms:modified xsi:type="dcterms:W3CDTF">2023-06-28T18:10:09Z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0x010100BBCC78243BA6FC4C894F839143E0A231</vt:lpwstr>
  </property>
  <property fmtid="{D5CDD505-2E9C-101B-9397-08002B2CF9AE}" pid="3" name="_dlc_DocId">
    <vt:lpwstr>Y2PHC7Y2YW5Y-2117410361-333</vt:lpwstr>
  </property>
  <property fmtid="{D5CDD505-2E9C-101B-9397-08002B2CF9AE}" pid="4" name="_dlc_DocIdItemGuid">
    <vt:lpwstr>4d87bdcd-03b1-4017-97f9-e3ba545c542c</vt:lpwstr>
  </property>
  <property fmtid="{D5CDD505-2E9C-101B-9397-08002B2CF9AE}" pid="5" name="_dlc_DocIdUrl">
    <vt:lpwstr>https://txhhs.sharepoint.com/sites/hhsc/fs/ra/ltss/_layouts/15/DocIdRedir.aspx?ID=Y2PHC7Y2YW5Y-2117410361-333, Y2PHC7Y2YW5Y-2117410361-333</vt:lpwstr>
  </property>
  <property fmtid="{D5CDD505-2E9C-101B-9397-08002B2CF9AE}" pid="6" name="_ExtendedDescription">
    <vt:lpwstr/>
  </property>
</Properties>
</file>