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JDutcher01\Desktop\"/>
    </mc:Choice>
  </mc:AlternateContent>
  <xr:revisionPtr revIDLastSave="0" documentId="8_{4A8F606D-90A8-4626-9A89-7C971213F58A}" xr6:coauthVersionLast="47" xr6:coauthVersionMax="47" xr10:uidLastSave="{00000000-0000-0000-0000-000000000000}"/>
  <bookViews>
    <workbookView xWindow="-16155" yWindow="5010" windowWidth="15840" windowHeight="11835" xr2:uid="{00000000-000D-0000-FFFF-FFFF00000000}"/>
  </bookViews>
  <sheets>
    <sheet name="DAHS-worksheet" sheetId="9" r:id="rId1"/>
    <sheet name="DAHS-page 2 " sheetId="7" state="hidden" r:id="rId2"/>
    <sheet name="DAHS-page 3" sheetId="8" state="hidden" r:id="rId3"/>
  </sheets>
  <definedNames>
    <definedName name="_xlnm.Print_Area" localSheetId="0">'DAHS-worksheet'!$A$1:$P$73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6" i="9" l="1"/>
  <c r="J46" i="9" s="1"/>
  <c r="J26" i="9"/>
  <c r="B37" i="9" s="1"/>
  <c r="H37" i="9"/>
  <c r="J37" i="9" l="1"/>
  <c r="L46" i="9" s="1"/>
  <c r="M46" i="9" s="1"/>
  <c r="H18" i="7"/>
  <c r="J18" i="7" s="1"/>
  <c r="H9" i="7"/>
  <c r="J9" i="7"/>
</calcChain>
</file>

<file path=xl/sharedStrings.xml><?xml version="1.0" encoding="utf-8"?>
<sst xmlns="http://schemas.openxmlformats.org/spreadsheetml/2006/main" count="149" uniqueCount="79">
  <si>
    <t xml:space="preserve">Day Activity &amp; Health Services (DAHS) 
Worksheet </t>
  </si>
  <si>
    <t>STEP 1</t>
  </si>
  <si>
    <t>Enter attendant costs and units of service during your selected reporting period</t>
  </si>
  <si>
    <t>Reporting Period - Beginning</t>
  </si>
  <si>
    <t xml:space="preserve">Reporting Period - Ending </t>
  </si>
  <si>
    <t>Attendants</t>
  </si>
  <si>
    <t>Total Attendant &amp; Driver Staff Wages</t>
  </si>
  <si>
    <t>.00</t>
  </si>
  <si>
    <t>Attendant &amp; Driver Payroll Taxes</t>
  </si>
  <si>
    <t>FICA &amp; Medicare</t>
  </si>
  <si>
    <t>State and Federal 
Unemployment</t>
  </si>
  <si>
    <t>Attendant &amp; Driver Workers' Compensation</t>
  </si>
  <si>
    <t>Insurance Premiums</t>
  </si>
  <si>
    <t>Paid Claims</t>
  </si>
  <si>
    <t>Attendant &amp; Driver Employee Benefits</t>
  </si>
  <si>
    <t>Health Insurance</t>
  </si>
  <si>
    <t>Life Insurance</t>
  </si>
  <si>
    <t>Other Benefits</t>
  </si>
  <si>
    <t>Total Attendant &amp; Driver Contracted Labor</t>
  </si>
  <si>
    <t>Total Attendant Cost</t>
  </si>
  <si>
    <t>Units of Service</t>
  </si>
  <si>
    <t xml:space="preserve">Total Units of Service: Title XIX &amp; XX DAHS </t>
  </si>
  <si>
    <t>units</t>
  </si>
  <si>
    <t>STEP 2</t>
  </si>
  <si>
    <t>Calculate attendant cost per unit of service during your selected reporting period</t>
  </si>
  <si>
    <t>/</t>
  </si>
  <si>
    <t>=</t>
  </si>
  <si>
    <t>STEP 3</t>
  </si>
  <si>
    <t>Attendant rate and spending requirement for participating at level</t>
  </si>
  <si>
    <t xml:space="preserve">       DAHS Payment Rates can be found on the Provider Finance website under Payment Rate Information and can be accessed:</t>
  </si>
  <si>
    <t>Payment Rate Information</t>
  </si>
  <si>
    <t>Column A</t>
  </si>
  <si>
    <t>Column B</t>
  </si>
  <si>
    <t>Column C</t>
  </si>
  <si>
    <t>Column D</t>
  </si>
  <si>
    <t>Column E</t>
  </si>
  <si>
    <t>Column F</t>
  </si>
  <si>
    <t>Enter Level Participant Status Here</t>
  </si>
  <si>
    <t>Enter Attendant Rate Component</t>
  </si>
  <si>
    <t>Spending Requiremet Percent</t>
  </si>
  <si>
    <t>Required
Attendant
Spending</t>
  </si>
  <si>
    <t>Difference Between Attendant Rate Component and Required Spending</t>
  </si>
  <si>
    <t>Current Attendant
Spending</t>
  </si>
  <si>
    <t>Required Spending Increase
(If less than zero, set to zero)</t>
  </si>
  <si>
    <t>x</t>
  </si>
  <si>
    <t>Things to consider when making your participation decision</t>
  </si>
  <si>
    <t xml:space="preserve">Compare your attendant cost per unit of service with the attendant rate component and the required attendant spending for each enhancement level. At which enhancement </t>
  </si>
  <si>
    <t xml:space="preserve"> level is your attendant cost per unit of service most comparable? </t>
  </si>
  <si>
    <t xml:space="preserve">* Effective 9/1/23 will be significant rate increases to attendant rates. </t>
  </si>
  <si>
    <t xml:space="preserve">At which level of enhancement will you feel most comfortable, taking into consideration recoupment for failure to meet spending requirements? </t>
  </si>
  <si>
    <t>Consider the impact of reduced turnover (due to paying higher wages) on your recruiting and training expenses.</t>
  </si>
  <si>
    <t>Consider the impact of paying higher wages on the quality of care you deliver to your clients.</t>
  </si>
  <si>
    <t xml:space="preserve">Consider whether any improvements in the quality of care you deliver would lead more clients to choose your agency to provide their services, thus leading to a higher </t>
  </si>
  <si>
    <t xml:space="preserve"> utilization rate (i.e., more units of service) for your agency.</t>
  </si>
  <si>
    <t>Consider your total operational costs against the total rate to determine your ability to meet the attendant spending requirements.</t>
  </si>
  <si>
    <t xml:space="preserve">NOTE: The accuracy of all figures calculated on these worksheets is dependent upon the accuracy of the data entered and the accuracy of your mathematical calculations. If the data </t>
  </si>
  <si>
    <t xml:space="preserve">entered is not representative of attendant costs and units of service for this contract or if you have made mistakes in your mathematical calculations, the results calculated on the </t>
  </si>
  <si>
    <t>worksheet will not be representative of the possible impact of the Attendant Compensation Rate Enhancement on this contract.</t>
  </si>
  <si>
    <t>Fiscal Year 2019 Day Activity &amp; Health Services (DAHS) 
Worksheet A (continued)</t>
  </si>
  <si>
    <t>Attendant rate and spending requirement for participating at level 1.</t>
  </si>
  <si>
    <t>Participant Status</t>
  </si>
  <si>
    <t>Attendant Rate Component</t>
  </si>
  <si>
    <t>Spending Req. Percent</t>
  </si>
  <si>
    <t>Level 1</t>
  </si>
  <si>
    <r>
      <t xml:space="preserve">$ </t>
    </r>
    <r>
      <rPr>
        <sz val="10"/>
        <rFont val="Times New Roman"/>
        <family val="1"/>
      </rPr>
      <t xml:space="preserve">           </t>
    </r>
    <r>
      <rPr>
        <b/>
        <sz val="14"/>
        <rFont val="Times New Roman"/>
        <family val="1"/>
      </rPr>
      <t xml:space="preserve"> .</t>
    </r>
  </si>
  <si>
    <r>
      <t xml:space="preserve">$ </t>
    </r>
    <r>
      <rPr>
        <sz val="10"/>
        <rFont val="Times New Roman"/>
        <family val="1"/>
      </rPr>
      <t xml:space="preserve">                         </t>
    </r>
    <r>
      <rPr>
        <b/>
        <sz val="14"/>
        <rFont val="Times New Roman"/>
        <family val="1"/>
      </rPr>
      <t xml:space="preserve"> .</t>
    </r>
  </si>
  <si>
    <t>Column B minus Column C</t>
  </si>
  <si>
    <t>From Box O</t>
  </si>
  <si>
    <t>Column C minus Column E</t>
  </si>
  <si>
    <t>Attendant rate and spending requirement for participating at level 25.</t>
  </si>
  <si>
    <t>Current
Attendant
Spending</t>
  </si>
  <si>
    <t>Level 35</t>
  </si>
  <si>
    <t>Attendant rate and spending requirement for participating at level _____.</t>
  </si>
  <si>
    <t>Level ______</t>
  </si>
  <si>
    <t>$</t>
  </si>
  <si>
    <t>Things to consider when making your participation decision.</t>
  </si>
  <si>
    <t xml:space="preserve">Compare your attendant cost per unit of service (Box O) with the attendant rate component (Column B) and the required attendant spending (Column C) for each enhancement level.  At which enhancement level is your attendant cost per unit of service most comparable? </t>
  </si>
  <si>
    <t>Consider whether any improvements in the quality of care you deliver would lead more clients to chose your agency to provide their services, thus leading to a higher utilization rate (i.e., more units of service) for your agency.</t>
  </si>
  <si>
    <t>NOTE:  The accuracy of all figures calculated on these worksheets is dependent upon the accuracy of the data entered in Step 1 and the accuracy of your mathematical calculations.  If the data entered in Step 1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</si>
</sst>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2" formatCode="_(&quot;$&quot;* #,##0_);_(&quot;$&quot;* \(#,##0\);_(&quot;$&quot;* &quot;-&quot;_);_(@_)"/>
    <numFmt numFmtId="44" formatCode="_(&quot;$&quot;* #,##0.00_);_(&quot;$&quot;* \(#,##0.00\);_(&quot;$&quot;* &quot;-&quot;??_);_(@_)"/>
    <numFmt numFmtId="164" formatCode="0."/>
    <numFmt numFmtId="165" formatCode="&quot;$&quot;#,##0.00"/>
    <numFmt numFmtId="166" formatCode="&quot;$&quot;#,##0.00;[Red]&quot;$&quot;#,##0.00"/>
    <numFmt numFmtId="167" formatCode="0.00_)"/>
  </numFmts>
  <fonts count="30"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0"/>
      <name val="Times New Roman"/>
      <family val="1"/>
    </font>
    <font>
      <sz val="12"/>
      <name val="Arial"/>
      <family val="2"/>
    </font>
    <font>
      <b/>
      <sz val="14"/>
      <name val="Times New Roman"/>
      <family val="1"/>
    </font>
    <font>
      <sz val="16"/>
      <name val="Times New Roman"/>
      <family val="1"/>
    </font>
    <font>
      <sz val="14"/>
      <name val="Times New Roman"/>
      <family val="1"/>
    </font>
    <font>
      <sz val="12"/>
      <name val="Times New Roman"/>
      <family val="1"/>
    </font>
    <font>
      <vertAlign val="subscript"/>
      <sz val="10"/>
      <name val="Times New Roman"/>
      <family val="1"/>
    </font>
    <font>
      <sz val="14"/>
      <name val="Arial"/>
      <family val="2"/>
    </font>
    <font>
      <sz val="18"/>
      <name val="Times New Roman"/>
      <family val="1"/>
    </font>
    <font>
      <sz val="18"/>
      <name val="Arial"/>
      <family val="2"/>
    </font>
    <font>
      <sz val="16"/>
      <name val="Arial"/>
      <family val="2"/>
    </font>
    <font>
      <u/>
      <sz val="10"/>
      <color theme="10"/>
      <name val="Arial"/>
      <family val="2"/>
    </font>
    <font>
      <sz val="12"/>
      <name val="Verdana"/>
      <family val="2"/>
    </font>
    <font>
      <sz val="20"/>
      <name val="Verdana"/>
      <family val="2"/>
    </font>
    <font>
      <b/>
      <sz val="12"/>
      <name val="Verdana"/>
      <family val="2"/>
    </font>
    <font>
      <vertAlign val="superscript"/>
      <sz val="12"/>
      <name val="Verdana"/>
      <family val="2"/>
    </font>
    <font>
      <sz val="11"/>
      <name val="Verdana"/>
      <family val="2"/>
    </font>
    <font>
      <b/>
      <sz val="11"/>
      <name val="Verdana"/>
      <family val="2"/>
    </font>
    <font>
      <vertAlign val="superscript"/>
      <sz val="11"/>
      <name val="Verdana"/>
      <family val="2"/>
    </font>
    <font>
      <vertAlign val="subscript"/>
      <sz val="11"/>
      <name val="Verdana"/>
      <family val="2"/>
    </font>
    <font>
      <u/>
      <sz val="11"/>
      <color theme="10"/>
      <name val="Verdana"/>
      <family val="2"/>
    </font>
    <font>
      <sz val="11"/>
      <color theme="1"/>
      <name val="Verdana"/>
      <family val="2"/>
    </font>
    <font>
      <u/>
      <sz val="11"/>
      <name val="Verdana"/>
      <family val="2"/>
    </font>
  </fonts>
  <fills count="7">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0">
    <xf numFmtId="0" fontId="0" fillId="0" borderId="0"/>
    <xf numFmtId="164" fontId="2" fillId="2" borderId="1"/>
    <xf numFmtId="0" fontId="3" fillId="0" borderId="0" applyFont="0" applyFill="0"/>
    <xf numFmtId="44" fontId="1" fillId="0" borderId="0" applyFont="0" applyFill="0" applyBorder="0" applyAlignment="0" applyProtection="0"/>
    <xf numFmtId="38" fontId="4" fillId="3" borderId="0" applyNumberFormat="0" applyBorder="0" applyAlignment="0" applyProtection="0"/>
    <xf numFmtId="10" fontId="4" fillId="4" borderId="2" applyNumberFormat="0" applyBorder="0" applyAlignment="0" applyProtection="0"/>
    <xf numFmtId="37" fontId="5" fillId="0" borderId="0"/>
    <xf numFmtId="167" fontId="6" fillId="0" borderId="0"/>
    <xf numFmtId="10" fontId="1" fillId="0" borderId="0" applyFont="0" applyFill="0" applyBorder="0" applyAlignment="0" applyProtection="0"/>
    <xf numFmtId="0" fontId="18" fillId="0" borderId="0" applyNumberFormat="0" applyFill="0" applyBorder="0" applyAlignment="0" applyProtection="0"/>
  </cellStyleXfs>
  <cellXfs count="238">
    <xf numFmtId="0" fontId="0" fillId="0" borderId="0" xfId="0"/>
    <xf numFmtId="0" fontId="7" fillId="0" borderId="0" xfId="0" applyFont="1" applyAlignment="1">
      <alignment horizontal="center" vertical="center" wrapText="1"/>
    </xf>
    <xf numFmtId="0" fontId="7" fillId="0" borderId="0" xfId="0" applyFont="1" applyAlignment="1">
      <alignment horizontal="center" vertical="center"/>
    </xf>
    <xf numFmtId="0" fontId="11" fillId="0" borderId="0" xfId="0" applyFont="1" applyAlignment="1">
      <alignment horizontal="center" vertical="center" wrapText="1"/>
    </xf>
    <xf numFmtId="0" fontId="7" fillId="0" borderId="0" xfId="0" applyFont="1" applyAlignment="1">
      <alignment vertical="center"/>
    </xf>
    <xf numFmtId="0" fontId="7" fillId="0" borderId="3" xfId="0" applyFont="1" applyBorder="1"/>
    <xf numFmtId="0" fontId="7" fillId="0" borderId="4" xfId="0" applyFont="1" applyBorder="1"/>
    <xf numFmtId="0" fontId="7" fillId="0" borderId="4" xfId="0" applyFont="1" applyBorder="1" applyAlignment="1">
      <alignment horizontal="center"/>
    </xf>
    <xf numFmtId="0" fontId="7" fillId="0" borderId="5" xfId="0" applyFont="1" applyBorder="1" applyAlignment="1">
      <alignment horizontal="center"/>
    </xf>
    <xf numFmtId="0" fontId="7" fillId="0" borderId="0" xfId="0" applyFont="1" applyAlignment="1">
      <alignment horizontal="center"/>
    </xf>
    <xf numFmtId="0" fontId="7" fillId="0" borderId="0" xfId="0" applyFont="1"/>
    <xf numFmtId="0" fontId="7" fillId="0" borderId="6" xfId="0" applyFont="1" applyBorder="1"/>
    <xf numFmtId="0" fontId="7" fillId="0" borderId="7" xfId="0" applyFont="1" applyBorder="1" applyAlignment="1">
      <alignment horizontal="center"/>
    </xf>
    <xf numFmtId="0" fontId="7" fillId="0" borderId="6" xfId="0" applyFont="1" applyBorder="1" applyAlignment="1">
      <alignment vertical="center"/>
    </xf>
    <xf numFmtId="0" fontId="0" fillId="0" borderId="7" xfId="0" applyBorder="1"/>
    <xf numFmtId="0" fontId="7" fillId="0" borderId="8" xfId="0" applyFont="1" applyBorder="1" applyAlignment="1">
      <alignment horizontal="center"/>
    </xf>
    <xf numFmtId="0" fontId="7" fillId="0" borderId="9" xfId="0" applyFont="1" applyBorder="1"/>
    <xf numFmtId="0" fontId="7" fillId="0" borderId="10" xfId="0" applyFont="1" applyBorder="1"/>
    <xf numFmtId="0" fontId="7" fillId="0" borderId="10" xfId="0" applyFont="1" applyBorder="1" applyAlignment="1">
      <alignment horizontal="center"/>
    </xf>
    <xf numFmtId="0" fontId="13" fillId="0" borderId="11" xfId="0" applyFont="1" applyBorder="1" applyAlignment="1">
      <alignment horizontal="center"/>
    </xf>
    <xf numFmtId="0" fontId="7" fillId="0" borderId="0" xfId="0" applyFont="1" applyAlignment="1">
      <alignment horizontal="center" wrapText="1"/>
    </xf>
    <xf numFmtId="0" fontId="16" fillId="0" borderId="0" xfId="0" applyFont="1" applyAlignment="1">
      <alignment horizontal="center" vertical="center" wrapText="1"/>
    </xf>
    <xf numFmtId="0" fontId="0" fillId="0" borderId="4" xfId="0" applyBorder="1"/>
    <xf numFmtId="0" fontId="8" fillId="0" borderId="0" xfId="0" applyFont="1" applyAlignment="1">
      <alignment horizontal="left" vertical="center"/>
    </xf>
    <xf numFmtId="0" fontId="7" fillId="0" borderId="7" xfId="0" applyFont="1" applyBorder="1" applyAlignment="1">
      <alignment horizontal="center" vertical="center" wrapText="1"/>
    </xf>
    <xf numFmtId="0" fontId="7" fillId="0" borderId="2" xfId="0" applyFont="1" applyBorder="1" applyAlignment="1">
      <alignment horizontal="center"/>
    </xf>
    <xf numFmtId="0" fontId="7" fillId="0" borderId="2" xfId="0" applyFont="1" applyBorder="1" applyAlignment="1">
      <alignment horizontal="center" wrapText="1"/>
    </xf>
    <xf numFmtId="166" fontId="12" fillId="0" borderId="0" xfId="0" applyNumberFormat="1" applyFont="1" applyAlignment="1">
      <alignment horizontal="center" vertical="center"/>
    </xf>
    <xf numFmtId="0" fontId="7" fillId="0" borderId="7" xfId="0" applyFont="1" applyBorder="1" applyAlignment="1">
      <alignment horizontal="center" vertical="center"/>
    </xf>
    <xf numFmtId="0" fontId="12" fillId="0" borderId="10" xfId="0" applyFont="1" applyBorder="1"/>
    <xf numFmtId="166" fontId="12" fillId="0" borderId="10" xfId="0" applyNumberFormat="1" applyFont="1" applyBorder="1" applyAlignment="1">
      <alignment horizontal="center"/>
    </xf>
    <xf numFmtId="0" fontId="13" fillId="0" borderId="10" xfId="0" applyFont="1" applyBorder="1" applyAlignment="1">
      <alignment horizontal="center"/>
    </xf>
    <xf numFmtId="165" fontId="7" fillId="0" borderId="10" xfId="0" applyNumberFormat="1" applyFont="1" applyBorder="1" applyAlignment="1">
      <alignment horizontal="center"/>
    </xf>
    <xf numFmtId="166" fontId="12" fillId="0" borderId="0" xfId="0" applyNumberFormat="1" applyFont="1" applyAlignment="1">
      <alignment horizontal="center"/>
    </xf>
    <xf numFmtId="0" fontId="13" fillId="0" borderId="0" xfId="0" applyFont="1" applyAlignment="1">
      <alignment horizontal="center"/>
    </xf>
    <xf numFmtId="165" fontId="7" fillId="0" borderId="0" xfId="0" applyNumberFormat="1" applyFont="1" applyAlignment="1">
      <alignment horizontal="center"/>
    </xf>
    <xf numFmtId="0" fontId="12" fillId="0" borderId="4" xfId="0" applyFont="1" applyBorder="1"/>
    <xf numFmtId="166" fontId="12" fillId="0" borderId="4" xfId="0" applyNumberFormat="1" applyFont="1" applyBorder="1" applyAlignment="1">
      <alignment horizontal="center"/>
    </xf>
    <xf numFmtId="0" fontId="13" fillId="0" borderId="4" xfId="0" applyFont="1" applyBorder="1" applyAlignment="1">
      <alignment horizontal="center"/>
    </xf>
    <xf numFmtId="165" fontId="7" fillId="0" borderId="4" xfId="0" applyNumberFormat="1" applyFont="1" applyBorder="1" applyAlignment="1">
      <alignment horizontal="center"/>
    </xf>
    <xf numFmtId="166" fontId="7" fillId="0" borderId="0" xfId="0" applyNumberFormat="1" applyFont="1" applyAlignment="1">
      <alignment horizontal="center"/>
    </xf>
    <xf numFmtId="0" fontId="0" fillId="0" borderId="3" xfId="0" applyBorder="1"/>
    <xf numFmtId="0" fontId="0" fillId="0" borderId="5" xfId="0" applyBorder="1"/>
    <xf numFmtId="0" fontId="0" fillId="0" borderId="6" xfId="0" applyBorder="1"/>
    <xf numFmtId="0" fontId="14" fillId="0" borderId="0" xfId="0" applyFont="1"/>
    <xf numFmtId="0" fontId="0" fillId="0" borderId="9" xfId="0" applyBorder="1"/>
    <xf numFmtId="0" fontId="0" fillId="0" borderId="10" xfId="0" applyBorder="1"/>
    <xf numFmtId="0" fontId="0" fillId="0" borderId="8" xfId="0" applyBorder="1"/>
    <xf numFmtId="0" fontId="12" fillId="0" borderId="12" xfId="0" applyFont="1" applyBorder="1" applyAlignment="1">
      <alignment vertical="center"/>
    </xf>
    <xf numFmtId="0" fontId="12" fillId="0" borderId="0" xfId="0" applyFont="1"/>
    <xf numFmtId="0" fontId="0" fillId="0" borderId="0" xfId="0" applyAlignment="1">
      <alignment vertical="top"/>
    </xf>
    <xf numFmtId="166" fontId="12" fillId="0" borderId="12" xfId="0" applyNumberFormat="1" applyFont="1" applyBorder="1" applyAlignment="1">
      <alignment horizontal="center" vertical="center"/>
    </xf>
    <xf numFmtId="14" fontId="23" fillId="5" borderId="2" xfId="0" applyNumberFormat="1" applyFont="1" applyFill="1" applyBorder="1" applyProtection="1">
      <protection locked="0"/>
    </xf>
    <xf numFmtId="0" fontId="23" fillId="6" borderId="0" xfId="0" applyFont="1" applyFill="1" applyAlignment="1">
      <alignment vertical="center"/>
    </xf>
    <xf numFmtId="0" fontId="24" fillId="6" borderId="2" xfId="0" applyFont="1" applyFill="1" applyBorder="1" applyAlignment="1">
      <alignment horizontal="center" vertical="center" wrapText="1"/>
    </xf>
    <xf numFmtId="0" fontId="23" fillId="6" borderId="3" xfId="0" applyFont="1" applyFill="1" applyBorder="1" applyAlignment="1">
      <alignment vertical="center"/>
    </xf>
    <xf numFmtId="0" fontId="23" fillId="6" borderId="4" xfId="0" applyFont="1" applyFill="1" applyBorder="1" applyAlignment="1">
      <alignment vertical="center"/>
    </xf>
    <xf numFmtId="0" fontId="23" fillId="6" borderId="5" xfId="0" applyFont="1" applyFill="1" applyBorder="1" applyAlignment="1">
      <alignment vertical="center"/>
    </xf>
    <xf numFmtId="0" fontId="23" fillId="6" borderId="6" xfId="0" applyFont="1" applyFill="1" applyBorder="1" applyAlignment="1">
      <alignment vertical="center"/>
    </xf>
    <xf numFmtId="0" fontId="23" fillId="6" borderId="7" xfId="0" applyFont="1" applyFill="1" applyBorder="1" applyAlignment="1">
      <alignment vertical="center"/>
    </xf>
    <xf numFmtId="0" fontId="23" fillId="6" borderId="9" xfId="0" applyFont="1" applyFill="1" applyBorder="1" applyAlignment="1">
      <alignment vertical="center"/>
    </xf>
    <xf numFmtId="0" fontId="23" fillId="6" borderId="10" xfId="0" applyFont="1" applyFill="1" applyBorder="1" applyAlignment="1">
      <alignment vertical="center"/>
    </xf>
    <xf numFmtId="0" fontId="23" fillId="6" borderId="8" xfId="0" applyFont="1" applyFill="1" applyBorder="1" applyAlignment="1">
      <alignment vertical="center"/>
    </xf>
    <xf numFmtId="0" fontId="27" fillId="6" borderId="0" xfId="9" applyFont="1" applyFill="1" applyBorder="1" applyAlignment="1">
      <alignment vertical="center"/>
    </xf>
    <xf numFmtId="0" fontId="20" fillId="6" borderId="3" xfId="0" applyFont="1" applyFill="1" applyBorder="1" applyAlignment="1">
      <alignment vertical="center"/>
    </xf>
    <xf numFmtId="0" fontId="20" fillId="6" borderId="4" xfId="0" applyFont="1" applyFill="1" applyBorder="1" applyAlignment="1">
      <alignment vertical="center"/>
    </xf>
    <xf numFmtId="0" fontId="20" fillId="6" borderId="5" xfId="0" applyFont="1" applyFill="1" applyBorder="1" applyAlignment="1">
      <alignment vertical="center"/>
    </xf>
    <xf numFmtId="0" fontId="19" fillId="6" borderId="0" xfId="0" applyFont="1" applyFill="1" applyAlignment="1">
      <alignment horizontal="center" vertical="center"/>
    </xf>
    <xf numFmtId="0" fontId="19" fillId="6" borderId="0" xfId="0" applyFont="1" applyFill="1" applyAlignment="1">
      <alignment horizontal="center" vertical="center" wrapText="1"/>
    </xf>
    <xf numFmtId="0" fontId="19" fillId="6" borderId="0" xfId="0" applyFont="1" applyFill="1" applyAlignment="1">
      <alignment vertical="center"/>
    </xf>
    <xf numFmtId="0" fontId="20" fillId="6" borderId="6" xfId="0" applyFont="1" applyFill="1" applyBorder="1" applyAlignment="1">
      <alignment vertical="center"/>
    </xf>
    <xf numFmtId="0" fontId="20" fillId="6" borderId="0" xfId="0" applyFont="1" applyFill="1" applyAlignment="1">
      <alignment vertical="center"/>
    </xf>
    <xf numFmtId="0" fontId="20" fillId="6" borderId="7" xfId="0" applyFont="1" applyFill="1" applyBorder="1" applyAlignment="1">
      <alignment vertical="center"/>
    </xf>
    <xf numFmtId="0" fontId="20" fillId="6" borderId="9" xfId="0" applyFont="1" applyFill="1" applyBorder="1" applyAlignment="1">
      <alignment vertical="center"/>
    </xf>
    <xf numFmtId="0" fontId="20" fillId="6" borderId="10" xfId="0" applyFont="1" applyFill="1" applyBorder="1" applyAlignment="1">
      <alignment vertical="center"/>
    </xf>
    <xf numFmtId="0" fontId="20" fillId="6" borderId="8" xfId="0" applyFont="1" applyFill="1" applyBorder="1" applyAlignment="1">
      <alignment vertical="center"/>
    </xf>
    <xf numFmtId="0" fontId="23" fillId="6" borderId="3" xfId="0" applyFont="1" applyFill="1" applyBorder="1" applyAlignment="1">
      <alignment horizontal="centerContinuous"/>
    </xf>
    <xf numFmtId="0" fontId="24" fillId="6" borderId="4" xfId="0" applyFont="1" applyFill="1" applyBorder="1"/>
    <xf numFmtId="0" fontId="24" fillId="6" borderId="4" xfId="0" applyFont="1" applyFill="1" applyBorder="1" applyAlignment="1">
      <alignment horizontal="left"/>
    </xf>
    <xf numFmtId="0" fontId="23" fillId="6" borderId="4" xfId="0" applyFont="1" applyFill="1" applyBorder="1" applyAlignment="1">
      <alignment horizontal="centerContinuous"/>
    </xf>
    <xf numFmtId="0" fontId="23" fillId="6" borderId="5" xfId="0" applyFont="1" applyFill="1" applyBorder="1" applyAlignment="1">
      <alignment horizontal="centerContinuous"/>
    </xf>
    <xf numFmtId="0" fontId="23" fillId="6" borderId="0" xfId="0" applyFont="1" applyFill="1" applyAlignment="1">
      <alignment horizontal="center"/>
    </xf>
    <xf numFmtId="0" fontId="19" fillId="6" borderId="0" xfId="0" applyFont="1" applyFill="1" applyAlignment="1">
      <alignment horizontal="center"/>
    </xf>
    <xf numFmtId="0" fontId="19" fillId="6" borderId="0" xfId="0" applyFont="1" applyFill="1"/>
    <xf numFmtId="0" fontId="23" fillId="6" borderId="6" xfId="0" applyFont="1" applyFill="1" applyBorder="1" applyAlignment="1">
      <alignment horizontal="centerContinuous"/>
    </xf>
    <xf numFmtId="0" fontId="23" fillId="6" borderId="0" xfId="0" applyFont="1" applyFill="1" applyAlignment="1">
      <alignment horizontal="centerContinuous"/>
    </xf>
    <xf numFmtId="0" fontId="23" fillId="6" borderId="7" xfId="0" applyFont="1" applyFill="1" applyBorder="1" applyAlignment="1">
      <alignment horizontal="centerContinuous"/>
    </xf>
    <xf numFmtId="0" fontId="23" fillId="6" borderId="6" xfId="0" applyFont="1" applyFill="1" applyBorder="1"/>
    <xf numFmtId="0" fontId="23" fillId="6" borderId="0" xfId="0" applyFont="1" applyFill="1"/>
    <xf numFmtId="0" fontId="23" fillId="6" borderId="7" xfId="0" applyFont="1" applyFill="1" applyBorder="1" applyAlignment="1">
      <alignment horizontal="center"/>
    </xf>
    <xf numFmtId="0" fontId="24" fillId="6" borderId="0" xfId="0" applyFont="1" applyFill="1" applyAlignment="1">
      <alignment horizontal="center" wrapText="1"/>
    </xf>
    <xf numFmtId="0" fontId="24" fillId="6" borderId="0" xfId="0" applyFont="1" applyFill="1"/>
    <xf numFmtId="0" fontId="23" fillId="6" borderId="0" xfId="0" applyFont="1" applyFill="1" applyAlignment="1">
      <alignment horizontal="left"/>
    </xf>
    <xf numFmtId="0" fontId="23" fillId="6" borderId="1" xfId="0" applyFont="1" applyFill="1" applyBorder="1" applyAlignment="1">
      <alignment vertical="center" wrapText="1"/>
    </xf>
    <xf numFmtId="0" fontId="23" fillId="6" borderId="13" xfId="0" applyFont="1" applyFill="1" applyBorder="1" applyAlignment="1">
      <alignment vertical="center" wrapText="1"/>
    </xf>
    <xf numFmtId="0" fontId="23" fillId="6" borderId="13" xfId="0" applyFont="1" applyFill="1" applyBorder="1" applyAlignment="1">
      <alignment vertical="center"/>
    </xf>
    <xf numFmtId="0" fontId="23" fillId="6" borderId="14" xfId="0" applyFont="1" applyFill="1" applyBorder="1" applyAlignment="1">
      <alignment vertical="center"/>
    </xf>
    <xf numFmtId="0" fontId="23" fillId="6" borderId="7" xfId="0" applyFont="1" applyFill="1" applyBorder="1"/>
    <xf numFmtId="0" fontId="23" fillId="6" borderId="1" xfId="0" applyFont="1" applyFill="1" applyBorder="1" applyAlignment="1">
      <alignment vertical="center"/>
    </xf>
    <xf numFmtId="0" fontId="25" fillId="6" borderId="13" xfId="0" quotePrefix="1" applyFont="1" applyFill="1" applyBorder="1" applyAlignment="1">
      <alignment horizontal="left" vertical="center"/>
    </xf>
    <xf numFmtId="0" fontId="23" fillId="6" borderId="14" xfId="0" applyFont="1" applyFill="1" applyBorder="1" applyAlignment="1">
      <alignment horizontal="right" vertical="center"/>
    </xf>
    <xf numFmtId="0" fontId="25" fillId="6" borderId="7" xfId="0" quotePrefix="1" applyFont="1" applyFill="1" applyBorder="1" applyAlignment="1">
      <alignment horizontal="left" vertical="center"/>
    </xf>
    <xf numFmtId="0" fontId="23" fillId="6" borderId="0" xfId="0" applyFont="1" applyFill="1" applyAlignment="1">
      <alignment horizontal="right" vertical="center"/>
    </xf>
    <xf numFmtId="0" fontId="22" fillId="6" borderId="0" xfId="0" quotePrefix="1" applyFont="1" applyFill="1" applyAlignment="1">
      <alignment horizontal="left" vertical="center"/>
    </xf>
    <xf numFmtId="0" fontId="19" fillId="6" borderId="0" xfId="0" applyFont="1" applyFill="1" applyAlignment="1">
      <alignment horizontal="right" vertical="center"/>
    </xf>
    <xf numFmtId="0" fontId="25" fillId="6" borderId="13" xfId="0" applyFont="1" applyFill="1" applyBorder="1" applyAlignment="1">
      <alignment horizontal="left" vertical="top"/>
    </xf>
    <xf numFmtId="0" fontId="24" fillId="6" borderId="2" xfId="0" quotePrefix="1" applyFont="1" applyFill="1" applyBorder="1" applyAlignment="1">
      <alignment horizontal="right" vertical="center"/>
    </xf>
    <xf numFmtId="0" fontId="23" fillId="6" borderId="0" xfId="0" quotePrefix="1" applyFont="1" applyFill="1" applyAlignment="1">
      <alignment horizontal="right" vertical="center"/>
    </xf>
    <xf numFmtId="0" fontId="19" fillId="6" borderId="0" xfId="0" quotePrefix="1" applyFont="1" applyFill="1" applyAlignment="1">
      <alignment horizontal="right" vertical="center"/>
    </xf>
    <xf numFmtId="0" fontId="23" fillId="6" borderId="2" xfId="0" applyFont="1" applyFill="1" applyBorder="1" applyAlignment="1">
      <alignment vertical="center"/>
    </xf>
    <xf numFmtId="0" fontId="23" fillId="6" borderId="15" xfId="0" applyFont="1" applyFill="1" applyBorder="1" applyAlignment="1">
      <alignment vertical="top"/>
    </xf>
    <xf numFmtId="42" fontId="23" fillId="6" borderId="0" xfId="0" applyNumberFormat="1" applyFont="1" applyFill="1" applyAlignment="1">
      <alignment vertical="center"/>
    </xf>
    <xf numFmtId="0" fontId="23" fillId="6" borderId="15" xfId="0" applyFont="1" applyFill="1" applyBorder="1" applyAlignment="1">
      <alignment vertical="center"/>
    </xf>
    <xf numFmtId="0" fontId="25" fillId="6" borderId="1" xfId="0" applyFont="1" applyFill="1" applyBorder="1" applyAlignment="1">
      <alignment horizontal="left" vertical="top"/>
    </xf>
    <xf numFmtId="0" fontId="25" fillId="6" borderId="0" xfId="0" applyFont="1" applyFill="1" applyAlignment="1">
      <alignment horizontal="left" vertical="top"/>
    </xf>
    <xf numFmtId="0" fontId="25" fillId="6" borderId="7" xfId="0" quotePrefix="1" applyFont="1" applyFill="1" applyBorder="1" applyAlignment="1">
      <alignment horizontal="left" vertical="center" wrapText="1"/>
    </xf>
    <xf numFmtId="0" fontId="22" fillId="6" borderId="0" xfId="0" quotePrefix="1" applyFont="1" applyFill="1" applyAlignment="1">
      <alignment horizontal="left" vertical="center" wrapText="1"/>
    </xf>
    <xf numFmtId="42" fontId="23" fillId="6" borderId="13" xfId="0" applyNumberFormat="1" applyFont="1" applyFill="1" applyBorder="1" applyAlignment="1">
      <alignment vertical="center"/>
    </xf>
    <xf numFmtId="0" fontId="23" fillId="6" borderId="14"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0" xfId="0" applyFont="1" applyFill="1" applyAlignment="1">
      <alignment horizontal="center" vertical="center"/>
    </xf>
    <xf numFmtId="0" fontId="23" fillId="6" borderId="2" xfId="0" applyFont="1" applyFill="1" applyBorder="1" applyAlignment="1">
      <alignment vertical="top"/>
    </xf>
    <xf numFmtId="42" fontId="23" fillId="6" borderId="7" xfId="0" applyNumberFormat="1" applyFont="1" applyFill="1" applyBorder="1" applyAlignment="1">
      <alignment vertical="center"/>
    </xf>
    <xf numFmtId="0" fontId="25" fillId="6" borderId="13" xfId="0" quotePrefix="1" applyFont="1" applyFill="1" applyBorder="1" applyAlignment="1">
      <alignment horizontal="left" vertical="top" wrapText="1"/>
    </xf>
    <xf numFmtId="0" fontId="23" fillId="6" borderId="14" xfId="0" quotePrefix="1" applyFont="1" applyFill="1" applyBorder="1" applyAlignment="1">
      <alignment horizontal="right" vertical="center"/>
    </xf>
    <xf numFmtId="0" fontId="25" fillId="6" borderId="0" xfId="0" applyFont="1" applyFill="1" applyAlignment="1">
      <alignment horizontal="left" vertical="top" wrapText="1"/>
    </xf>
    <xf numFmtId="0" fontId="23" fillId="6" borderId="7" xfId="0" quotePrefix="1" applyFont="1" applyFill="1" applyBorder="1" applyAlignment="1">
      <alignment horizontal="right" vertical="center"/>
    </xf>
    <xf numFmtId="0" fontId="24" fillId="6" borderId="6" xfId="0" applyFont="1" applyFill="1" applyBorder="1"/>
    <xf numFmtId="0" fontId="24" fillId="6" borderId="14" xfId="0" quotePrefix="1" applyFont="1" applyFill="1" applyBorder="1" applyAlignment="1">
      <alignment horizontal="right"/>
    </xf>
    <xf numFmtId="0" fontId="26" fillId="6" borderId="13" xfId="0" applyFont="1" applyFill="1" applyBorder="1"/>
    <xf numFmtId="0" fontId="26" fillId="6" borderId="14" xfId="0" applyFont="1" applyFill="1" applyBorder="1"/>
    <xf numFmtId="0" fontId="22" fillId="6" borderId="0" xfId="0" quotePrefix="1" applyFont="1" applyFill="1" applyAlignment="1">
      <alignment vertical="center"/>
    </xf>
    <xf numFmtId="0" fontId="24" fillId="6" borderId="1" xfId="0" applyFont="1" applyFill="1" applyBorder="1" applyAlignment="1">
      <alignment vertical="center"/>
    </xf>
    <xf numFmtId="0" fontId="24" fillId="6" borderId="13" xfId="0" applyFont="1" applyFill="1" applyBorder="1" applyAlignment="1">
      <alignment vertical="center"/>
    </xf>
    <xf numFmtId="0" fontId="24" fillId="6" borderId="13" xfId="0" applyFont="1" applyFill="1" applyBorder="1" applyAlignment="1">
      <alignment horizontal="right" vertical="center"/>
    </xf>
    <xf numFmtId="0" fontId="23" fillId="6" borderId="1" xfId="0" applyFont="1" applyFill="1" applyBorder="1" applyAlignment="1">
      <alignment horizontal="left" vertical="center"/>
    </xf>
    <xf numFmtId="0" fontId="23" fillId="6" borderId="13" xfId="0" applyFont="1" applyFill="1" applyBorder="1" applyAlignment="1">
      <alignment horizontal="left" vertical="center"/>
    </xf>
    <xf numFmtId="0" fontId="24" fillId="6" borderId="2" xfId="0" applyFont="1" applyFill="1" applyBorder="1" applyAlignment="1">
      <alignment horizontal="right" vertical="center"/>
    </xf>
    <xf numFmtId="0" fontId="23" fillId="6" borderId="9" xfId="0" applyFont="1" applyFill="1" applyBorder="1"/>
    <xf numFmtId="0" fontId="23" fillId="6" borderId="10" xfId="0" applyFont="1" applyFill="1" applyBorder="1"/>
    <xf numFmtId="0" fontId="23" fillId="6" borderId="10" xfId="0" applyFont="1" applyFill="1" applyBorder="1" applyAlignment="1">
      <alignment horizontal="center"/>
    </xf>
    <xf numFmtId="0" fontId="23" fillId="6" borderId="8" xfId="0" applyFont="1" applyFill="1" applyBorder="1" applyAlignment="1">
      <alignment horizontal="center"/>
    </xf>
    <xf numFmtId="0" fontId="22" fillId="6" borderId="0" xfId="0" quotePrefix="1" applyFont="1" applyFill="1" applyAlignment="1">
      <alignment horizontal="center"/>
    </xf>
    <xf numFmtId="0" fontId="23" fillId="6" borderId="3" xfId="0" applyFont="1" applyFill="1" applyBorder="1"/>
    <xf numFmtId="0" fontId="23" fillId="6" borderId="4" xfId="0" applyFont="1" applyFill="1" applyBorder="1"/>
    <xf numFmtId="0" fontId="23" fillId="6" borderId="4" xfId="0" applyFont="1" applyFill="1" applyBorder="1" applyAlignment="1">
      <alignment horizontal="center"/>
    </xf>
    <xf numFmtId="0" fontId="23" fillId="6" borderId="5" xfId="0" applyFont="1" applyFill="1" applyBorder="1" applyAlignment="1">
      <alignment horizontal="center"/>
    </xf>
    <xf numFmtId="165" fontId="23" fillId="6" borderId="1" xfId="0" applyNumberFormat="1" applyFont="1" applyFill="1" applyBorder="1"/>
    <xf numFmtId="165" fontId="23" fillId="6" borderId="14" xfId="0" applyNumberFormat="1" applyFont="1" applyFill="1" applyBorder="1"/>
    <xf numFmtId="0" fontId="23" fillId="6" borderId="0" xfId="0" quotePrefix="1" applyFont="1" applyFill="1" applyAlignment="1">
      <alignment horizontal="center"/>
    </xf>
    <xf numFmtId="2" fontId="23" fillId="6" borderId="2" xfId="0" applyNumberFormat="1" applyFont="1" applyFill="1" applyBorder="1" applyAlignment="1">
      <alignment horizontal="right" vertical="center"/>
    </xf>
    <xf numFmtId="0" fontId="24" fillId="6" borderId="5" xfId="0" applyFont="1" applyFill="1" applyBorder="1"/>
    <xf numFmtId="0" fontId="21" fillId="6" borderId="6" xfId="0" applyFont="1" applyFill="1" applyBorder="1"/>
    <xf numFmtId="0" fontId="21" fillId="6" borderId="0" xfId="0" applyFont="1" applyFill="1"/>
    <xf numFmtId="0" fontId="24" fillId="6" borderId="7" xfId="0" applyFont="1" applyFill="1" applyBorder="1"/>
    <xf numFmtId="0" fontId="27" fillId="6" borderId="7" xfId="9" applyFont="1" applyFill="1" applyBorder="1" applyAlignment="1">
      <alignment vertical="center"/>
    </xf>
    <xf numFmtId="0" fontId="19" fillId="6" borderId="6" xfId="0" applyFont="1" applyFill="1" applyBorder="1" applyAlignment="1">
      <alignment horizontal="center" vertical="center" wrapText="1"/>
    </xf>
    <xf numFmtId="0" fontId="23" fillId="6" borderId="0" xfId="0" applyFont="1" applyFill="1" applyAlignment="1">
      <alignment horizontal="center" vertical="center" wrapText="1"/>
    </xf>
    <xf numFmtId="0" fontId="23" fillId="6" borderId="0" xfId="0" applyFont="1" applyFill="1" applyAlignment="1">
      <alignment horizontal="left" vertical="center"/>
    </xf>
    <xf numFmtId="0" fontId="23" fillId="6" borderId="2" xfId="0" applyFont="1" applyFill="1" applyBorder="1" applyAlignment="1">
      <alignment horizontal="center"/>
    </xf>
    <xf numFmtId="0" fontId="19" fillId="6" borderId="6" xfId="0" applyFont="1" applyFill="1" applyBorder="1" applyAlignment="1">
      <alignment horizontal="center"/>
    </xf>
    <xf numFmtId="0" fontId="23" fillId="6" borderId="2" xfId="0" applyFont="1" applyFill="1" applyBorder="1" applyAlignment="1">
      <alignment horizontal="center" vertical="center" wrapText="1"/>
    </xf>
    <xf numFmtId="0" fontId="23" fillId="6" borderId="12" xfId="0" applyFont="1" applyFill="1" applyBorder="1" applyAlignment="1">
      <alignment horizontal="center" vertical="center" wrapText="1"/>
    </xf>
    <xf numFmtId="0" fontId="19" fillId="6" borderId="6" xfId="0" applyFont="1" applyFill="1" applyBorder="1" applyAlignment="1">
      <alignment horizontal="center" vertical="center"/>
    </xf>
    <xf numFmtId="0" fontId="23" fillId="6" borderId="2" xfId="0" applyFont="1" applyFill="1" applyBorder="1" applyAlignment="1" applyProtection="1">
      <alignment vertical="center"/>
      <protection locked="0"/>
    </xf>
    <xf numFmtId="166" fontId="23" fillId="6" borderId="2" xfId="0" applyNumberFormat="1" applyFont="1" applyFill="1" applyBorder="1" applyAlignment="1" applyProtection="1">
      <alignment vertical="center"/>
      <protection locked="0"/>
    </xf>
    <xf numFmtId="0" fontId="23" fillId="6" borderId="6" xfId="0" applyFont="1" applyFill="1" applyBorder="1" applyAlignment="1">
      <alignment horizontal="center" vertical="center" wrapText="1"/>
    </xf>
    <xf numFmtId="2" fontId="23" fillId="6" borderId="2" xfId="0" quotePrefix="1" applyNumberFormat="1" applyFont="1" applyFill="1" applyBorder="1" applyAlignment="1">
      <alignment horizontal="center" vertical="center"/>
    </xf>
    <xf numFmtId="0" fontId="23" fillId="6" borderId="15" xfId="0" applyFont="1" applyFill="1" applyBorder="1" applyAlignment="1">
      <alignment horizontal="center" vertical="center" wrapText="1"/>
    </xf>
    <xf numFmtId="165" fontId="28" fillId="6" borderId="2" xfId="0" applyNumberFormat="1" applyFont="1" applyFill="1" applyBorder="1" applyAlignment="1">
      <alignment horizontal="center" vertical="center"/>
    </xf>
    <xf numFmtId="165" fontId="23" fillId="6" borderId="2" xfId="0" applyNumberFormat="1" applyFont="1" applyFill="1" applyBorder="1" applyAlignment="1">
      <alignment horizontal="center" vertical="center"/>
    </xf>
    <xf numFmtId="8" fontId="23" fillId="6" borderId="2" xfId="0" applyNumberFormat="1" applyFont="1" applyFill="1" applyBorder="1" applyAlignment="1">
      <alignment horizontal="center" vertical="center"/>
    </xf>
    <xf numFmtId="166" fontId="23" fillId="6" borderId="10" xfId="0" applyNumberFormat="1" applyFont="1" applyFill="1" applyBorder="1" applyAlignment="1">
      <alignment horizontal="center"/>
    </xf>
    <xf numFmtId="0" fontId="26" fillId="6" borderId="10" xfId="0" applyFont="1" applyFill="1" applyBorder="1" applyAlignment="1">
      <alignment horizontal="center"/>
    </xf>
    <xf numFmtId="0" fontId="23" fillId="6" borderId="8" xfId="0" applyFont="1" applyFill="1" applyBorder="1"/>
    <xf numFmtId="165" fontId="19" fillId="6" borderId="6" xfId="0" applyNumberFormat="1" applyFont="1" applyFill="1" applyBorder="1" applyAlignment="1">
      <alignment horizontal="center"/>
    </xf>
    <xf numFmtId="166" fontId="23" fillId="6" borderId="0" xfId="0" applyNumberFormat="1" applyFont="1" applyFill="1" applyAlignment="1">
      <alignment horizontal="center"/>
    </xf>
    <xf numFmtId="0" fontId="26" fillId="6" borderId="0" xfId="0" applyFont="1" applyFill="1" applyAlignment="1">
      <alignment horizontal="center"/>
    </xf>
    <xf numFmtId="165" fontId="19" fillId="6" borderId="0" xfId="0" applyNumberFormat="1" applyFont="1" applyFill="1" applyAlignment="1">
      <alignment horizontal="center"/>
    </xf>
    <xf numFmtId="0" fontId="29" fillId="6" borderId="0" xfId="0" applyFont="1" applyFill="1"/>
    <xf numFmtId="0" fontId="23" fillId="6" borderId="6" xfId="0" applyFont="1" applyFill="1" applyBorder="1" applyAlignment="1">
      <alignment vertical="top"/>
    </xf>
    <xf numFmtId="0" fontId="23" fillId="6" borderId="0" xfId="0" applyFont="1" applyFill="1" applyAlignment="1">
      <alignment vertical="top"/>
    </xf>
    <xf numFmtId="0" fontId="24" fillId="6" borderId="0" xfId="0" applyFont="1" applyFill="1" applyAlignment="1">
      <alignment vertical="top"/>
    </xf>
    <xf numFmtId="0" fontId="23" fillId="6" borderId="0" xfId="0" applyFont="1" applyFill="1" applyAlignment="1">
      <alignment vertical="top" wrapText="1"/>
    </xf>
    <xf numFmtId="0" fontId="23" fillId="6" borderId="0" xfId="0" applyFont="1" applyFill="1" applyAlignment="1">
      <alignment wrapText="1"/>
    </xf>
    <xf numFmtId="42" fontId="23" fillId="5" borderId="2" xfId="3" applyNumberFormat="1" applyFont="1" applyFill="1" applyBorder="1" applyProtection="1">
      <protection locked="0"/>
    </xf>
    <xf numFmtId="42" fontId="23" fillId="5" borderId="11" xfId="3" applyNumberFormat="1" applyFont="1" applyFill="1" applyBorder="1" applyProtection="1">
      <protection locked="0"/>
    </xf>
    <xf numFmtId="2" fontId="23" fillId="5" borderId="2" xfId="0" applyNumberFormat="1" applyFont="1" applyFill="1" applyBorder="1" applyProtection="1">
      <protection locked="0"/>
    </xf>
    <xf numFmtId="0" fontId="23" fillId="6" borderId="13" xfId="0" applyFont="1" applyFill="1" applyBorder="1"/>
    <xf numFmtId="0" fontId="25" fillId="6" borderId="14" xfId="0" applyFont="1" applyFill="1" applyBorder="1" applyAlignment="1">
      <alignment horizontal="left" vertical="top"/>
    </xf>
    <xf numFmtId="42" fontId="23" fillId="6" borderId="2" xfId="3" applyNumberFormat="1" applyFont="1" applyFill="1" applyBorder="1" applyAlignment="1">
      <alignment vertical="center"/>
    </xf>
    <xf numFmtId="0" fontId="27" fillId="6" borderId="0" xfId="9" applyFont="1" applyFill="1" applyBorder="1" applyAlignment="1">
      <alignment horizontal="left" vertical="center"/>
    </xf>
    <xf numFmtId="0" fontId="8" fillId="0" borderId="6" xfId="0" applyFont="1" applyBorder="1" applyAlignment="1">
      <alignment vertical="top"/>
    </xf>
    <xf numFmtId="0" fontId="8" fillId="0" borderId="6" xfId="0" applyFont="1" applyBorder="1"/>
    <xf numFmtId="0" fontId="8" fillId="0" borderId="0" xfId="0" applyFont="1"/>
    <xf numFmtId="0" fontId="8" fillId="0" borderId="7" xfId="0" applyFont="1" applyBorder="1"/>
    <xf numFmtId="0" fontId="8" fillId="0" borderId="0" xfId="0" applyFont="1" applyAlignment="1">
      <alignment vertical="top" wrapText="1"/>
    </xf>
    <xf numFmtId="0" fontId="8" fillId="0" borderId="7" xfId="0" applyFont="1" applyBorder="1" applyAlignment="1">
      <alignment vertical="top" wrapText="1"/>
    </xf>
    <xf numFmtId="0" fontId="8" fillId="0" borderId="0" xfId="0" applyFont="1" applyAlignment="1">
      <alignment wrapText="1"/>
    </xf>
    <xf numFmtId="0" fontId="8" fillId="0" borderId="7" xfId="0" applyFont="1" applyBorder="1" applyAlignment="1">
      <alignment wrapText="1"/>
    </xf>
    <xf numFmtId="0" fontId="23" fillId="6" borderId="0" xfId="0" applyFont="1" applyFill="1" applyAlignment="1">
      <alignment vertical="top" wrapText="1"/>
    </xf>
    <xf numFmtId="0" fontId="15"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0" xfId="0" applyFont="1" applyBorder="1" applyAlignment="1">
      <alignment horizontal="center" vertical="center" wrapText="1"/>
    </xf>
    <xf numFmtId="166" fontId="12" fillId="0" borderId="12" xfId="0" applyNumberFormat="1" applyFont="1" applyBorder="1" applyAlignment="1">
      <alignment horizontal="center" vertical="center"/>
    </xf>
    <xf numFmtId="0" fontId="0" fillId="0" borderId="11" xfId="0" applyBorder="1" applyAlignment="1">
      <alignment horizontal="center" vertical="center"/>
    </xf>
    <xf numFmtId="0" fontId="12" fillId="0" borderId="12"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12" fillId="0" borderId="15" xfId="0" applyFont="1" applyBorder="1" applyAlignment="1">
      <alignment horizontal="center" vertical="center" wrapText="1"/>
    </xf>
    <xf numFmtId="0" fontId="0" fillId="0" borderId="15" xfId="0" applyBorder="1" applyAlignment="1">
      <alignment horizontal="center" vertical="center" wrapText="1"/>
    </xf>
    <xf numFmtId="2" fontId="12" fillId="0" borderId="12" xfId="0" quotePrefix="1" applyNumberFormat="1" applyFont="1" applyBorder="1" applyAlignment="1">
      <alignment horizontal="center" vertical="center"/>
    </xf>
    <xf numFmtId="2" fontId="12" fillId="0" borderId="11" xfId="0" applyNumberFormat="1" applyFont="1" applyBorder="1" applyAlignment="1">
      <alignment horizontal="center" vertical="center"/>
    </xf>
    <xf numFmtId="0" fontId="10" fillId="0" borderId="15" xfId="0" applyFont="1" applyBorder="1" applyAlignment="1">
      <alignment horizontal="center" vertical="center" wrapText="1"/>
    </xf>
    <xf numFmtId="0" fontId="0" fillId="0" borderId="0" xfId="0" applyAlignment="1">
      <alignment vertical="center"/>
    </xf>
    <xf numFmtId="0" fontId="8" fillId="0" borderId="11" xfId="0" applyFont="1" applyBorder="1" applyAlignment="1">
      <alignment horizontal="center" vertical="center"/>
    </xf>
    <xf numFmtId="44" fontId="12" fillId="0" borderId="12" xfId="0" applyNumberFormat="1" applyFont="1" applyBorder="1" applyAlignment="1">
      <alignment horizontal="left" vertical="center" wrapText="1"/>
    </xf>
    <xf numFmtId="44" fontId="8" fillId="0" borderId="11" xfId="0" applyNumberFormat="1" applyFont="1" applyBorder="1" applyAlignment="1">
      <alignment horizontal="left" vertical="center" wrapText="1"/>
    </xf>
    <xf numFmtId="44" fontId="12" fillId="0" borderId="12" xfId="3" applyFont="1" applyBorder="1" applyAlignment="1">
      <alignment horizontal="left" vertical="center"/>
    </xf>
    <xf numFmtId="44" fontId="0" fillId="0" borderId="11" xfId="3" applyFont="1" applyBorder="1" applyAlignment="1">
      <alignment horizontal="left" vertical="center"/>
    </xf>
    <xf numFmtId="0" fontId="0" fillId="0" borderId="3" xfId="0"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8" fillId="0" borderId="0" xfId="0" applyFont="1" applyAlignment="1">
      <alignment vertical="top" wrapText="1"/>
    </xf>
    <xf numFmtId="0" fontId="8" fillId="0" borderId="7" xfId="0" applyFont="1" applyBorder="1" applyAlignment="1">
      <alignment vertical="top" wrapText="1"/>
    </xf>
    <xf numFmtId="0" fontId="17"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0" fillId="0" borderId="0" xfId="0" applyAlignment="1">
      <alignment vertical="top" wrapText="1"/>
    </xf>
    <xf numFmtId="0" fontId="0" fillId="0" borderId="7" xfId="0" applyBorder="1" applyAlignment="1">
      <alignment vertical="top" wrapText="1"/>
    </xf>
    <xf numFmtId="0" fontId="8" fillId="0" borderId="0" xfId="0" applyFont="1" applyAlignment="1">
      <alignment wrapText="1"/>
    </xf>
    <xf numFmtId="0" fontId="0" fillId="0" borderId="0" xfId="0" applyAlignment="1">
      <alignment wrapText="1"/>
    </xf>
    <xf numFmtId="0" fontId="0" fillId="0" borderId="7" xfId="0" applyBorder="1" applyAlignment="1">
      <alignment wrapText="1"/>
    </xf>
  </cellXfs>
  <cellStyles count="10">
    <cellStyle name="COSTREPORT" xfId="1" xr:uid="{00000000-0005-0000-0000-000000000000}"/>
    <cellStyle name="cr" xfId="2" xr:uid="{00000000-0005-0000-0000-000001000000}"/>
    <cellStyle name="Currency" xfId="3" builtinId="4"/>
    <cellStyle name="Grey" xfId="4" xr:uid="{00000000-0005-0000-0000-000003000000}"/>
    <cellStyle name="Hyperlink" xfId="9" builtinId="8"/>
    <cellStyle name="Input [yellow]" xfId="5" xr:uid="{00000000-0005-0000-0000-000004000000}"/>
    <cellStyle name="no dec" xfId="6" xr:uid="{00000000-0005-0000-0000-000005000000}"/>
    <cellStyle name="Normal" xfId="0" builtinId="0"/>
    <cellStyle name="Normal - Style1" xfId="7" xr:uid="{00000000-0005-0000-0000-000007000000}"/>
    <cellStyle name="Percent [2]"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7620</xdr:colOff>
      <xdr:row>3</xdr:row>
      <xdr:rowOff>45720</xdr:rowOff>
    </xdr:from>
    <xdr:to>
      <xdr:col>1</xdr:col>
      <xdr:colOff>731520</xdr:colOff>
      <xdr:row>5</xdr:row>
      <xdr:rowOff>30480</xdr:rowOff>
    </xdr:to>
    <xdr:grpSp>
      <xdr:nvGrpSpPr>
        <xdr:cNvPr id="8058" name="Group 1">
          <a:extLst>
            <a:ext uri="{FF2B5EF4-FFF2-40B4-BE49-F238E27FC236}">
              <a16:creationId xmlns:a16="http://schemas.microsoft.com/office/drawing/2014/main" id="{AED6DE21-E450-4FA4-8D3F-A361AA277203}"/>
            </a:ext>
          </a:extLst>
        </xdr:cNvPr>
        <xdr:cNvGrpSpPr>
          <a:grpSpLocks/>
        </xdr:cNvGrpSpPr>
      </xdr:nvGrpSpPr>
      <xdr:grpSpPr bwMode="auto">
        <a:xfrm>
          <a:off x="64770" y="922020"/>
          <a:ext cx="723900" cy="356235"/>
          <a:chOff x="16" y="74"/>
          <a:chExt cx="74" cy="34"/>
        </a:xfrm>
      </xdr:grpSpPr>
      <xdr:sp macro="" textlink="">
        <xdr:nvSpPr>
          <xdr:cNvPr id="8064" name="Oval 2">
            <a:extLst>
              <a:ext uri="{FF2B5EF4-FFF2-40B4-BE49-F238E27FC236}">
                <a16:creationId xmlns:a16="http://schemas.microsoft.com/office/drawing/2014/main" id="{F280589C-F7B3-431C-BEB9-2E1FBE6270C2}"/>
              </a:ext>
            </a:extLst>
          </xdr:cNvPr>
          <xdr:cNvSpPr>
            <a:spLocks noChangeArrowheads="1"/>
          </xdr:cNvSpPr>
        </xdr:nvSpPr>
        <xdr:spPr bwMode="auto">
          <a:xfrm>
            <a:off x="16" y="74"/>
            <a:ext cx="74" cy="34"/>
          </a:xfrm>
          <a:prstGeom prst="ellipse">
            <a:avLst/>
          </a:prstGeom>
          <a:solidFill>
            <a:srgbClr val="FFCC99"/>
          </a:solidFill>
          <a:ln w="9525">
            <a:solidFill>
              <a:srgbClr val="000000"/>
            </a:solidFill>
            <a:round/>
            <a:headEnd/>
            <a:tailEnd/>
          </a:ln>
        </xdr:spPr>
      </xdr:sp>
      <xdr:sp macro="" textlink="">
        <xdr:nvSpPr>
          <xdr:cNvPr id="7171" name="Text Box 3">
            <a:extLst>
              <a:ext uri="{FF2B5EF4-FFF2-40B4-BE49-F238E27FC236}">
                <a16:creationId xmlns:a16="http://schemas.microsoft.com/office/drawing/2014/main" id="{08C351C3-2A26-4EF6-91D0-C05DBD6FF64D}"/>
              </a:ext>
            </a:extLst>
          </xdr:cNvPr>
          <xdr:cNvSpPr txBox="1">
            <a:spLocks noChangeArrowheads="1"/>
          </xdr:cNvSpPr>
        </xdr:nvSpPr>
        <xdr:spPr bwMode="auto">
          <a:xfrm>
            <a:off x="24" y="83"/>
            <a:ext cx="57" cy="17"/>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STEP3</a:t>
            </a:r>
          </a:p>
        </xdr:txBody>
      </xdr:sp>
    </xdr:grpSp>
    <xdr:clientData/>
  </xdr:twoCellAnchor>
  <xdr:twoCellAnchor>
    <xdr:from>
      <xdr:col>1</xdr:col>
      <xdr:colOff>30480</xdr:colOff>
      <xdr:row>13</xdr:row>
      <xdr:rowOff>0</xdr:rowOff>
    </xdr:from>
    <xdr:to>
      <xdr:col>1</xdr:col>
      <xdr:colOff>754380</xdr:colOff>
      <xdr:row>14</xdr:row>
      <xdr:rowOff>38100</xdr:rowOff>
    </xdr:to>
    <xdr:grpSp>
      <xdr:nvGrpSpPr>
        <xdr:cNvPr id="8059" name="Group 4">
          <a:extLst>
            <a:ext uri="{FF2B5EF4-FFF2-40B4-BE49-F238E27FC236}">
              <a16:creationId xmlns:a16="http://schemas.microsoft.com/office/drawing/2014/main" id="{4E51E9AA-602F-4BB7-B869-16F605344A6D}"/>
            </a:ext>
          </a:extLst>
        </xdr:cNvPr>
        <xdr:cNvGrpSpPr>
          <a:grpSpLocks/>
        </xdr:cNvGrpSpPr>
      </xdr:nvGrpSpPr>
      <xdr:grpSpPr bwMode="auto">
        <a:xfrm>
          <a:off x="87630" y="2733675"/>
          <a:ext cx="723900" cy="352425"/>
          <a:chOff x="21" y="324"/>
          <a:chExt cx="74" cy="34"/>
        </a:xfrm>
      </xdr:grpSpPr>
      <xdr:sp macro="" textlink="">
        <xdr:nvSpPr>
          <xdr:cNvPr id="8062" name="Oval 5">
            <a:extLst>
              <a:ext uri="{FF2B5EF4-FFF2-40B4-BE49-F238E27FC236}">
                <a16:creationId xmlns:a16="http://schemas.microsoft.com/office/drawing/2014/main" id="{FE2329A5-68B8-4854-82AA-CF694364673A}"/>
              </a:ext>
            </a:extLst>
          </xdr:cNvPr>
          <xdr:cNvSpPr>
            <a:spLocks noChangeArrowheads="1"/>
          </xdr:cNvSpPr>
        </xdr:nvSpPr>
        <xdr:spPr bwMode="auto">
          <a:xfrm>
            <a:off x="21" y="324"/>
            <a:ext cx="74" cy="34"/>
          </a:xfrm>
          <a:prstGeom prst="ellipse">
            <a:avLst/>
          </a:prstGeom>
          <a:solidFill>
            <a:srgbClr val="FFCC99"/>
          </a:solidFill>
          <a:ln w="9525">
            <a:solidFill>
              <a:srgbClr val="000000"/>
            </a:solidFill>
            <a:round/>
            <a:headEnd/>
            <a:tailEnd/>
          </a:ln>
        </xdr:spPr>
      </xdr:sp>
      <xdr:sp macro="" textlink="">
        <xdr:nvSpPr>
          <xdr:cNvPr id="7174" name="Text Box 6">
            <a:extLst>
              <a:ext uri="{FF2B5EF4-FFF2-40B4-BE49-F238E27FC236}">
                <a16:creationId xmlns:a16="http://schemas.microsoft.com/office/drawing/2014/main" id="{518DB923-11C4-4F94-BD3D-9F4BF8E24C02}"/>
              </a:ext>
            </a:extLst>
          </xdr:cNvPr>
          <xdr:cNvSpPr txBox="1">
            <a:spLocks noChangeArrowheads="1"/>
          </xdr:cNvSpPr>
        </xdr:nvSpPr>
        <xdr:spPr bwMode="auto">
          <a:xfrm>
            <a:off x="30" y="332"/>
            <a:ext cx="55" cy="17"/>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30480</xdr:colOff>
      <xdr:row>22</xdr:row>
      <xdr:rowOff>7620</xdr:rowOff>
    </xdr:from>
    <xdr:to>
      <xdr:col>1</xdr:col>
      <xdr:colOff>754380</xdr:colOff>
      <xdr:row>23</xdr:row>
      <xdr:rowOff>15240</xdr:rowOff>
    </xdr:to>
    <xdr:sp macro="" textlink="">
      <xdr:nvSpPr>
        <xdr:cNvPr id="8060" name="Oval 8">
          <a:extLst>
            <a:ext uri="{FF2B5EF4-FFF2-40B4-BE49-F238E27FC236}">
              <a16:creationId xmlns:a16="http://schemas.microsoft.com/office/drawing/2014/main" id="{D92F59E0-4BA9-4584-BFC3-AE26DDFF22C8}"/>
            </a:ext>
          </a:extLst>
        </xdr:cNvPr>
        <xdr:cNvSpPr>
          <a:spLocks noChangeArrowheads="1"/>
        </xdr:cNvSpPr>
      </xdr:nvSpPr>
      <xdr:spPr bwMode="auto">
        <a:xfrm>
          <a:off x="91440" y="4541520"/>
          <a:ext cx="723900" cy="388620"/>
        </a:xfrm>
        <a:prstGeom prst="ellipse">
          <a:avLst/>
        </a:prstGeom>
        <a:solidFill>
          <a:srgbClr val="FFCC99"/>
        </a:solidFill>
        <a:ln w="9525">
          <a:solidFill>
            <a:srgbClr val="000000"/>
          </a:solidFill>
          <a:round/>
          <a:headEnd/>
          <a:tailEnd/>
        </a:ln>
      </xdr:spPr>
    </xdr:sp>
    <xdr:clientData/>
  </xdr:twoCellAnchor>
  <xdr:twoCellAnchor>
    <xdr:from>
      <xdr:col>1</xdr:col>
      <xdr:colOff>104775</xdr:colOff>
      <xdr:row>22</xdr:row>
      <xdr:rowOff>104775</xdr:rowOff>
    </xdr:from>
    <xdr:to>
      <xdr:col>1</xdr:col>
      <xdr:colOff>643311</xdr:colOff>
      <xdr:row>22</xdr:row>
      <xdr:rowOff>307601</xdr:rowOff>
    </xdr:to>
    <xdr:sp macro="" textlink="">
      <xdr:nvSpPr>
        <xdr:cNvPr id="11" name="Text Box 6">
          <a:extLst>
            <a:ext uri="{FF2B5EF4-FFF2-40B4-BE49-F238E27FC236}">
              <a16:creationId xmlns:a16="http://schemas.microsoft.com/office/drawing/2014/main" id="{3D538104-E936-4EF2-BB1E-8160052F97BE}"/>
            </a:ext>
          </a:extLst>
        </xdr:cNvPr>
        <xdr:cNvSpPr txBox="1">
          <a:spLocks noChangeArrowheads="1"/>
        </xdr:cNvSpPr>
      </xdr:nvSpPr>
      <xdr:spPr bwMode="auto">
        <a:xfrm>
          <a:off x="161925" y="4648200"/>
          <a:ext cx="533400" cy="202826"/>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167640</xdr:colOff>
      <xdr:row>3</xdr:row>
      <xdr:rowOff>106680</xdr:rowOff>
    </xdr:from>
    <xdr:to>
      <xdr:col>1</xdr:col>
      <xdr:colOff>769620</xdr:colOff>
      <xdr:row>5</xdr:row>
      <xdr:rowOff>68580</xdr:rowOff>
    </xdr:to>
    <xdr:grpSp>
      <xdr:nvGrpSpPr>
        <xdr:cNvPr id="8521" name="Group 4">
          <a:extLst>
            <a:ext uri="{FF2B5EF4-FFF2-40B4-BE49-F238E27FC236}">
              <a16:creationId xmlns:a16="http://schemas.microsoft.com/office/drawing/2014/main" id="{1279E3B1-F350-46EE-BF8D-78879F018721}"/>
            </a:ext>
          </a:extLst>
        </xdr:cNvPr>
        <xdr:cNvGrpSpPr>
          <a:grpSpLocks/>
        </xdr:cNvGrpSpPr>
      </xdr:nvGrpSpPr>
      <xdr:grpSpPr bwMode="auto">
        <a:xfrm>
          <a:off x="167640" y="1030605"/>
          <a:ext cx="859155" cy="371475"/>
          <a:chOff x="17" y="108"/>
          <a:chExt cx="88" cy="39"/>
        </a:xfrm>
      </xdr:grpSpPr>
      <xdr:sp macro="" textlink="">
        <xdr:nvSpPr>
          <xdr:cNvPr id="8522" name="Oval 2">
            <a:extLst>
              <a:ext uri="{FF2B5EF4-FFF2-40B4-BE49-F238E27FC236}">
                <a16:creationId xmlns:a16="http://schemas.microsoft.com/office/drawing/2014/main" id="{B721B53C-F936-43A4-BC4E-1D0CD3CD30DA}"/>
              </a:ext>
            </a:extLst>
          </xdr:cNvPr>
          <xdr:cNvSpPr>
            <a:spLocks noChangeArrowheads="1"/>
          </xdr:cNvSpPr>
        </xdr:nvSpPr>
        <xdr:spPr bwMode="auto">
          <a:xfrm>
            <a:off x="17" y="108"/>
            <a:ext cx="88" cy="39"/>
          </a:xfrm>
          <a:prstGeom prst="ellipse">
            <a:avLst/>
          </a:prstGeom>
          <a:solidFill>
            <a:srgbClr val="FFCC99"/>
          </a:solidFill>
          <a:ln w="9525">
            <a:solidFill>
              <a:srgbClr val="000000"/>
            </a:solidFill>
            <a:round/>
            <a:headEnd/>
            <a:tailEnd/>
          </a:ln>
        </xdr:spPr>
      </xdr:sp>
      <xdr:sp macro="" textlink="">
        <xdr:nvSpPr>
          <xdr:cNvPr id="8195" name="Text Box 3">
            <a:extLst>
              <a:ext uri="{FF2B5EF4-FFF2-40B4-BE49-F238E27FC236}">
                <a16:creationId xmlns:a16="http://schemas.microsoft.com/office/drawing/2014/main" id="{64A99746-837D-40A0-9818-E5AF5856DAA1}"/>
              </a:ext>
            </a:extLst>
          </xdr:cNvPr>
          <xdr:cNvSpPr txBox="1">
            <a:spLocks noChangeArrowheads="1"/>
          </xdr:cNvSpPr>
        </xdr:nvSpPr>
        <xdr:spPr bwMode="auto">
          <a:xfrm>
            <a:off x="28" y="116"/>
            <a:ext cx="66" cy="24"/>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fd.hhs.texas.gov/rate-packe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69AFF-0B16-49A4-976A-E2C8DB363534}">
  <dimension ref="A1:U72"/>
  <sheetViews>
    <sheetView tabSelected="1" zoomScale="90" zoomScaleNormal="90" workbookViewId="0">
      <selection activeCell="S18" sqref="S18"/>
    </sheetView>
  </sheetViews>
  <sheetFormatPr defaultColWidth="9.140625" defaultRowHeight="15" x14ac:dyDescent="0.2"/>
  <cols>
    <col min="1" max="1" width="3.85546875" style="83" customWidth="1"/>
    <col min="2" max="2" width="16.140625" style="83" customWidth="1"/>
    <col min="3" max="3" width="3.85546875" style="83" customWidth="1"/>
    <col min="4" max="7" width="15.85546875" style="83" customWidth="1"/>
    <col min="8" max="8" width="32.5703125" style="83" customWidth="1"/>
    <col min="9" max="9" width="11.5703125" style="83" customWidth="1"/>
    <col min="10" max="10" width="32.42578125" style="83" customWidth="1"/>
    <col min="11" max="11" width="9.5703125" style="82" customWidth="1"/>
    <col min="12" max="12" width="26.42578125" style="82" customWidth="1"/>
    <col min="13" max="13" width="12.85546875" style="82" customWidth="1"/>
    <col min="14" max="14" width="0.5703125" style="82" customWidth="1"/>
    <col min="15" max="15" width="19.42578125" style="82" hidden="1" customWidth="1"/>
    <col min="16" max="16" width="2.140625" style="82" hidden="1" customWidth="1"/>
    <col min="17" max="17" width="7.85546875" style="82" customWidth="1"/>
    <col min="18" max="18" width="1.85546875" style="82" customWidth="1"/>
    <col min="19" max="19" width="7.85546875" style="82" customWidth="1"/>
    <col min="20" max="16384" width="9.140625" style="83"/>
  </cols>
  <sheetData>
    <row r="1" spans="1:19" s="69" customFormat="1" ht="20.100000000000001" customHeight="1" x14ac:dyDescent="0.2">
      <c r="A1" s="64"/>
      <c r="B1" s="65"/>
      <c r="C1" s="65"/>
      <c r="D1" s="65"/>
      <c r="E1" s="65"/>
      <c r="F1" s="65"/>
      <c r="G1" s="65"/>
      <c r="H1" s="65"/>
      <c r="I1" s="65"/>
      <c r="J1" s="65"/>
      <c r="K1" s="65"/>
      <c r="L1" s="66"/>
      <c r="M1" s="67"/>
      <c r="N1" s="67"/>
      <c r="O1" s="68"/>
      <c r="P1" s="68"/>
      <c r="Q1" s="68"/>
    </row>
    <row r="2" spans="1:19" s="69" customFormat="1" ht="20.100000000000001" customHeight="1" x14ac:dyDescent="0.2">
      <c r="A2" s="70"/>
      <c r="B2" s="71"/>
      <c r="C2" s="71"/>
      <c r="D2" s="71" t="s">
        <v>0</v>
      </c>
      <c r="E2" s="71"/>
      <c r="F2" s="71"/>
      <c r="G2" s="71"/>
      <c r="H2" s="71"/>
      <c r="I2" s="71"/>
      <c r="J2" s="71"/>
      <c r="K2" s="71"/>
      <c r="L2" s="72"/>
      <c r="M2" s="67"/>
      <c r="N2" s="67"/>
      <c r="O2" s="68"/>
      <c r="P2" s="68"/>
      <c r="Q2" s="68"/>
    </row>
    <row r="3" spans="1:19" s="69" customFormat="1" ht="20.100000000000001" customHeight="1" x14ac:dyDescent="0.2">
      <c r="A3" s="73"/>
      <c r="B3" s="74"/>
      <c r="C3" s="74"/>
      <c r="D3" s="74"/>
      <c r="E3" s="74"/>
      <c r="F3" s="74"/>
      <c r="G3" s="74"/>
      <c r="H3" s="74"/>
      <c r="I3" s="74"/>
      <c r="J3" s="74"/>
      <c r="K3" s="74"/>
      <c r="L3" s="75"/>
      <c r="M3" s="67"/>
      <c r="N3" s="67"/>
      <c r="O3" s="68"/>
      <c r="P3" s="68"/>
      <c r="Q3" s="68"/>
    </row>
    <row r="4" spans="1:19" s="69" customFormat="1" ht="9.9499999999999993" customHeight="1" x14ac:dyDescent="0.2">
      <c r="B4" s="68"/>
      <c r="C4" s="68"/>
      <c r="D4" s="68"/>
      <c r="E4" s="68"/>
      <c r="F4" s="68"/>
      <c r="G4" s="68"/>
      <c r="H4" s="68"/>
      <c r="I4" s="68"/>
      <c r="J4" s="68"/>
      <c r="K4" s="68"/>
      <c r="L4" s="68"/>
      <c r="M4" s="68"/>
      <c r="N4" s="67"/>
      <c r="O4" s="67"/>
      <c r="P4" s="68"/>
      <c r="Q4" s="68"/>
      <c r="R4" s="68"/>
    </row>
    <row r="5" spans="1:19" ht="20.100000000000001" customHeight="1" x14ac:dyDescent="0.2">
      <c r="A5" s="76"/>
      <c r="B5" s="77" t="s">
        <v>1</v>
      </c>
      <c r="C5" s="78" t="s">
        <v>2</v>
      </c>
      <c r="D5" s="79"/>
      <c r="E5" s="79"/>
      <c r="F5" s="79"/>
      <c r="G5" s="79"/>
      <c r="H5" s="79"/>
      <c r="I5" s="79"/>
      <c r="J5" s="79"/>
      <c r="K5" s="79"/>
      <c r="L5" s="80"/>
      <c r="M5" s="81"/>
      <c r="N5" s="81"/>
    </row>
    <row r="6" spans="1:19" ht="9.9499999999999993" customHeight="1" x14ac:dyDescent="0.2">
      <c r="A6" s="84"/>
      <c r="B6" s="85"/>
      <c r="C6" s="85"/>
      <c r="D6" s="85"/>
      <c r="E6" s="85"/>
      <c r="F6" s="85"/>
      <c r="G6" s="85"/>
      <c r="H6" s="85"/>
      <c r="I6" s="85"/>
      <c r="J6" s="85"/>
      <c r="K6" s="85"/>
      <c r="L6" s="86"/>
      <c r="M6" s="81"/>
      <c r="N6" s="81"/>
      <c r="S6" s="83"/>
    </row>
    <row r="7" spans="1:19" ht="20.100000000000001" customHeight="1" x14ac:dyDescent="0.2">
      <c r="A7" s="87"/>
      <c r="B7" s="88"/>
      <c r="C7" s="88"/>
      <c r="D7" s="88"/>
      <c r="E7" s="88"/>
      <c r="F7" s="88"/>
      <c r="G7" s="88"/>
      <c r="H7" s="52"/>
      <c r="I7" s="88"/>
      <c r="J7" s="52"/>
      <c r="K7" s="81"/>
      <c r="L7" s="89"/>
      <c r="M7" s="81"/>
      <c r="N7" s="81"/>
      <c r="S7" s="83"/>
    </row>
    <row r="8" spans="1:19" ht="15" customHeight="1" x14ac:dyDescent="0.2">
      <c r="A8" s="87"/>
      <c r="B8" s="88"/>
      <c r="C8" s="88"/>
      <c r="D8" s="88"/>
      <c r="E8" s="88"/>
      <c r="F8" s="88"/>
      <c r="G8" s="88"/>
      <c r="H8" s="90" t="s">
        <v>3</v>
      </c>
      <c r="I8" s="88"/>
      <c r="J8" s="91" t="s">
        <v>4</v>
      </c>
      <c r="K8" s="92"/>
      <c r="L8" s="89"/>
      <c r="M8" s="81"/>
      <c r="N8" s="81"/>
      <c r="S8" s="83"/>
    </row>
    <row r="9" spans="1:19" ht="5.0999999999999996" customHeight="1" x14ac:dyDescent="0.2">
      <c r="A9" s="87"/>
      <c r="B9" s="88"/>
      <c r="C9" s="88"/>
      <c r="D9" s="88"/>
      <c r="E9" s="88"/>
      <c r="F9" s="88"/>
      <c r="G9" s="88"/>
      <c r="H9" s="88"/>
      <c r="I9" s="88"/>
      <c r="J9" s="88"/>
      <c r="K9" s="81"/>
      <c r="L9" s="89"/>
      <c r="M9" s="81"/>
      <c r="N9" s="81"/>
    </row>
    <row r="10" spans="1:19" s="69" customFormat="1" ht="45.75" customHeight="1" x14ac:dyDescent="0.2">
      <c r="A10" s="58"/>
      <c r="B10" s="53"/>
      <c r="C10" s="53"/>
      <c r="D10" s="93" t="s">
        <v>5</v>
      </c>
      <c r="E10" s="94"/>
      <c r="F10" s="94"/>
      <c r="G10" s="94"/>
      <c r="H10" s="95"/>
      <c r="I10" s="95"/>
      <c r="J10" s="95"/>
      <c r="K10" s="96"/>
      <c r="L10" s="97"/>
      <c r="M10" s="88"/>
      <c r="N10" s="88"/>
      <c r="O10" s="68"/>
      <c r="P10" s="83"/>
      <c r="Q10" s="83"/>
      <c r="R10" s="83"/>
      <c r="S10" s="83"/>
    </row>
    <row r="11" spans="1:19" ht="12.75" customHeight="1" x14ac:dyDescent="0.2">
      <c r="A11" s="87"/>
      <c r="B11" s="88"/>
      <c r="C11" s="88"/>
      <c r="D11" s="98"/>
      <c r="E11" s="95"/>
      <c r="F11" s="95"/>
      <c r="G11" s="95"/>
      <c r="H11" s="95"/>
      <c r="I11" s="99"/>
      <c r="J11" s="95"/>
      <c r="K11" s="100"/>
      <c r="L11" s="101"/>
      <c r="M11" s="102"/>
      <c r="N11" s="102"/>
      <c r="O11" s="103"/>
      <c r="P11" s="103"/>
      <c r="Q11" s="104"/>
      <c r="R11" s="104"/>
      <c r="S11" s="104"/>
    </row>
    <row r="12" spans="1:19" ht="26.25" customHeight="1" x14ac:dyDescent="0.2">
      <c r="A12" s="87"/>
      <c r="B12" s="88"/>
      <c r="C12" s="88"/>
      <c r="D12" s="98" t="s">
        <v>6</v>
      </c>
      <c r="E12" s="95"/>
      <c r="F12" s="95"/>
      <c r="G12" s="95"/>
      <c r="H12" s="95"/>
      <c r="I12" s="105"/>
      <c r="J12" s="185"/>
      <c r="K12" s="106" t="s">
        <v>7</v>
      </c>
      <c r="L12" s="101"/>
      <c r="M12" s="53"/>
      <c r="N12" s="107"/>
      <c r="O12" s="103"/>
      <c r="P12" s="103"/>
      <c r="Q12" s="69"/>
      <c r="R12" s="69"/>
      <c r="S12" s="108"/>
    </row>
    <row r="13" spans="1:19" s="69" customFormat="1" x14ac:dyDescent="0.2">
      <c r="A13" s="58"/>
      <c r="B13" s="53"/>
      <c r="C13" s="53"/>
      <c r="D13" s="109" t="s">
        <v>8</v>
      </c>
      <c r="E13" s="98"/>
      <c r="F13" s="98"/>
      <c r="G13" s="95"/>
      <c r="H13" s="95"/>
      <c r="I13" s="95"/>
      <c r="J13" s="95"/>
      <c r="K13" s="98"/>
      <c r="L13" s="110"/>
      <c r="M13" s="111"/>
      <c r="N13" s="53"/>
    </row>
    <row r="14" spans="1:19" s="69" customFormat="1" ht="24.75" customHeight="1" x14ac:dyDescent="0.2">
      <c r="A14" s="58"/>
      <c r="B14" s="53"/>
      <c r="C14" s="53"/>
      <c r="D14" s="112"/>
      <c r="E14" s="98" t="s">
        <v>9</v>
      </c>
      <c r="F14" s="113"/>
      <c r="G14" s="105"/>
      <c r="H14" s="105"/>
      <c r="I14" s="105"/>
      <c r="J14" s="185"/>
      <c r="K14" s="106" t="s">
        <v>7</v>
      </c>
      <c r="L14" s="101"/>
      <c r="M14" s="53"/>
      <c r="N14" s="107"/>
      <c r="O14" s="103"/>
      <c r="P14" s="103"/>
      <c r="S14" s="108"/>
    </row>
    <row r="15" spans="1:19" s="69" customFormat="1" ht="31.5" customHeight="1" x14ac:dyDescent="0.2">
      <c r="A15" s="58"/>
      <c r="B15" s="53"/>
      <c r="C15" s="53"/>
      <c r="D15" s="112"/>
      <c r="E15" s="98" t="s">
        <v>10</v>
      </c>
      <c r="F15" s="113"/>
      <c r="G15" s="114"/>
      <c r="H15" s="114"/>
      <c r="I15" s="114"/>
      <c r="J15" s="185"/>
      <c r="K15" s="106" t="s">
        <v>7</v>
      </c>
      <c r="L15" s="115"/>
      <c r="M15" s="53"/>
      <c r="N15" s="107"/>
      <c r="O15" s="116"/>
      <c r="P15" s="116"/>
      <c r="S15" s="108"/>
    </row>
    <row r="16" spans="1:19" s="69" customFormat="1" x14ac:dyDescent="0.2">
      <c r="A16" s="58"/>
      <c r="B16" s="53"/>
      <c r="C16" s="53"/>
      <c r="D16" s="98" t="s">
        <v>11</v>
      </c>
      <c r="E16" s="95"/>
      <c r="F16" s="95"/>
      <c r="G16" s="95"/>
      <c r="H16" s="95"/>
      <c r="I16" s="95"/>
      <c r="J16" s="117"/>
      <c r="K16" s="118"/>
      <c r="L16" s="119"/>
      <c r="M16" s="120"/>
      <c r="N16" s="120"/>
      <c r="O16" s="67"/>
      <c r="P16" s="67"/>
      <c r="Q16" s="67"/>
      <c r="R16" s="67"/>
      <c r="S16" s="67"/>
    </row>
    <row r="17" spans="1:21" s="69" customFormat="1" ht="20.100000000000001" customHeight="1" x14ac:dyDescent="0.2">
      <c r="A17" s="58"/>
      <c r="B17" s="53"/>
      <c r="C17" s="53"/>
      <c r="D17" s="112"/>
      <c r="E17" s="98" t="s">
        <v>12</v>
      </c>
      <c r="F17" s="113"/>
      <c r="G17" s="105"/>
      <c r="H17" s="105"/>
      <c r="I17" s="105"/>
      <c r="J17" s="185"/>
      <c r="K17" s="106" t="s">
        <v>7</v>
      </c>
      <c r="L17" s="115"/>
      <c r="M17" s="53"/>
      <c r="N17" s="107"/>
      <c r="O17" s="116"/>
      <c r="P17" s="116"/>
      <c r="S17" s="108"/>
    </row>
    <row r="18" spans="1:21" s="69" customFormat="1" ht="20.100000000000001" customHeight="1" x14ac:dyDescent="0.2">
      <c r="A18" s="58"/>
      <c r="B18" s="53"/>
      <c r="C18" s="53"/>
      <c r="D18" s="112"/>
      <c r="E18" s="98" t="s">
        <v>13</v>
      </c>
      <c r="F18" s="105"/>
      <c r="G18" s="114"/>
      <c r="H18" s="114"/>
      <c r="I18" s="114"/>
      <c r="J18" s="186"/>
      <c r="K18" s="106" t="s">
        <v>7</v>
      </c>
      <c r="L18" s="115"/>
      <c r="M18" s="53"/>
      <c r="N18" s="107"/>
      <c r="O18" s="116"/>
      <c r="P18" s="116"/>
      <c r="S18" s="108"/>
    </row>
    <row r="19" spans="1:21" s="69" customFormat="1" x14ac:dyDescent="0.2">
      <c r="A19" s="58"/>
      <c r="B19" s="53"/>
      <c r="C19" s="53"/>
      <c r="D19" s="98" t="s">
        <v>14</v>
      </c>
      <c r="E19" s="95"/>
      <c r="F19" s="95"/>
      <c r="G19" s="95"/>
      <c r="H19" s="95"/>
      <c r="I19" s="95"/>
      <c r="J19" s="95"/>
      <c r="K19" s="121"/>
      <c r="L19" s="122"/>
      <c r="M19" s="120"/>
      <c r="N19" s="120"/>
      <c r="O19" s="67"/>
      <c r="P19" s="67"/>
      <c r="Q19" s="67"/>
      <c r="R19" s="67"/>
      <c r="S19" s="67"/>
      <c r="T19" s="67"/>
      <c r="U19" s="67"/>
    </row>
    <row r="20" spans="1:21" s="69" customFormat="1" ht="20.100000000000001" customHeight="1" x14ac:dyDescent="0.2">
      <c r="A20" s="58"/>
      <c r="B20" s="53"/>
      <c r="C20" s="53"/>
      <c r="D20" s="112"/>
      <c r="E20" s="98" t="s">
        <v>15</v>
      </c>
      <c r="F20" s="98"/>
      <c r="G20" s="95"/>
      <c r="H20" s="95"/>
      <c r="I20" s="105"/>
      <c r="J20" s="185"/>
      <c r="K20" s="106" t="s">
        <v>7</v>
      </c>
      <c r="L20" s="115"/>
      <c r="M20" s="53"/>
      <c r="N20" s="107"/>
      <c r="O20" s="116"/>
      <c r="P20" s="116"/>
      <c r="S20" s="108"/>
    </row>
    <row r="21" spans="1:21" s="69" customFormat="1" ht="20.100000000000001" customHeight="1" x14ac:dyDescent="0.2">
      <c r="A21" s="58"/>
      <c r="B21" s="53"/>
      <c r="C21" s="53"/>
      <c r="D21" s="112"/>
      <c r="E21" s="98" t="s">
        <v>16</v>
      </c>
      <c r="F21" s="95"/>
      <c r="G21" s="95"/>
      <c r="H21" s="95"/>
      <c r="I21" s="105"/>
      <c r="J21" s="185"/>
      <c r="K21" s="106" t="s">
        <v>7</v>
      </c>
      <c r="L21" s="115"/>
      <c r="M21" s="53"/>
      <c r="N21" s="107"/>
      <c r="O21" s="116"/>
      <c r="P21" s="116"/>
      <c r="S21" s="108"/>
    </row>
    <row r="22" spans="1:21" s="69" customFormat="1" ht="20.100000000000001" customHeight="1" x14ac:dyDescent="0.2">
      <c r="A22" s="58"/>
      <c r="B22" s="53"/>
      <c r="C22" s="53"/>
      <c r="D22" s="112"/>
      <c r="E22" s="98" t="s">
        <v>17</v>
      </c>
      <c r="F22" s="98"/>
      <c r="G22" s="95"/>
      <c r="H22" s="95"/>
      <c r="I22" s="105"/>
      <c r="J22" s="186"/>
      <c r="K22" s="106" t="s">
        <v>7</v>
      </c>
      <c r="L22" s="115"/>
      <c r="M22" s="53"/>
      <c r="N22" s="107"/>
      <c r="O22" s="116"/>
      <c r="P22" s="116"/>
      <c r="S22" s="108"/>
    </row>
    <row r="23" spans="1:21" s="69" customFormat="1" ht="12.75" customHeight="1" x14ac:dyDescent="0.2">
      <c r="A23" s="58"/>
      <c r="B23" s="53"/>
      <c r="C23" s="53"/>
      <c r="D23" s="98"/>
      <c r="E23" s="95"/>
      <c r="F23" s="95"/>
      <c r="G23" s="95"/>
      <c r="H23" s="95"/>
      <c r="I23" s="123"/>
      <c r="J23" s="117"/>
      <c r="K23" s="124"/>
      <c r="L23" s="115"/>
      <c r="M23" s="53"/>
      <c r="N23" s="107"/>
      <c r="O23" s="116"/>
      <c r="P23" s="116"/>
      <c r="S23" s="108"/>
    </row>
    <row r="24" spans="1:21" s="69" customFormat="1" ht="20.100000000000001" customHeight="1" x14ac:dyDescent="0.2">
      <c r="A24" s="58"/>
      <c r="B24" s="53"/>
      <c r="C24" s="53"/>
      <c r="D24" s="98" t="s">
        <v>18</v>
      </c>
      <c r="E24" s="95"/>
      <c r="F24" s="95"/>
      <c r="G24" s="95"/>
      <c r="H24" s="95"/>
      <c r="I24" s="105"/>
      <c r="J24" s="185"/>
      <c r="K24" s="106" t="s">
        <v>7</v>
      </c>
      <c r="L24" s="115"/>
      <c r="M24" s="53"/>
      <c r="N24" s="107"/>
      <c r="O24" s="116"/>
      <c r="P24" s="116"/>
      <c r="S24" s="108"/>
    </row>
    <row r="25" spans="1:21" s="69" customFormat="1" ht="17.25" customHeight="1" x14ac:dyDescent="0.2">
      <c r="A25" s="58"/>
      <c r="B25" s="53"/>
      <c r="C25" s="53"/>
      <c r="D25" s="55"/>
      <c r="E25" s="56"/>
      <c r="F25" s="56"/>
      <c r="G25" s="56"/>
      <c r="H25" s="56"/>
      <c r="I25" s="125"/>
      <c r="J25" s="111"/>
      <c r="K25" s="126"/>
      <c r="L25" s="115"/>
      <c r="M25" s="53"/>
      <c r="N25" s="107"/>
      <c r="O25" s="116"/>
      <c r="P25" s="116"/>
      <c r="S25" s="108"/>
    </row>
    <row r="26" spans="1:21" s="69" customFormat="1" ht="25.5" customHeight="1" x14ac:dyDescent="0.2">
      <c r="A26" s="58"/>
      <c r="B26" s="53"/>
      <c r="C26" s="53"/>
      <c r="D26" s="127" t="s">
        <v>19</v>
      </c>
      <c r="E26" s="91"/>
      <c r="F26" s="91"/>
      <c r="G26" s="91"/>
      <c r="H26" s="88"/>
      <c r="I26" s="114"/>
      <c r="J26" s="190">
        <f>SUM(J12:J24)</f>
        <v>0</v>
      </c>
      <c r="K26" s="128" t="s">
        <v>7</v>
      </c>
      <c r="L26" s="115"/>
      <c r="M26" s="53"/>
      <c r="N26" s="107"/>
      <c r="O26" s="116"/>
      <c r="P26" s="116"/>
      <c r="S26" s="108"/>
    </row>
    <row r="27" spans="1:21" s="69" customFormat="1" ht="11.25" customHeight="1" x14ac:dyDescent="0.3">
      <c r="A27" s="58"/>
      <c r="B27" s="53"/>
      <c r="C27" s="53"/>
      <c r="D27" s="60"/>
      <c r="E27" s="61"/>
      <c r="F27" s="61"/>
      <c r="G27" s="61"/>
      <c r="H27" s="61"/>
      <c r="I27" s="61"/>
      <c r="J27" s="129"/>
      <c r="K27" s="130"/>
      <c r="L27" s="101"/>
      <c r="M27" s="88"/>
      <c r="N27" s="88"/>
      <c r="O27" s="131"/>
      <c r="P27" s="131"/>
      <c r="Q27" s="83"/>
      <c r="R27" s="83"/>
      <c r="S27" s="83"/>
    </row>
    <row r="28" spans="1:21" s="69" customFormat="1" ht="5.0999999999999996" customHeight="1" x14ac:dyDescent="0.2">
      <c r="A28" s="58"/>
      <c r="B28" s="53"/>
      <c r="C28" s="53"/>
      <c r="D28" s="53"/>
      <c r="E28" s="53"/>
      <c r="F28" s="53"/>
      <c r="G28" s="53"/>
      <c r="H28" s="53"/>
      <c r="I28" s="53"/>
      <c r="J28" s="53"/>
      <c r="K28" s="53"/>
      <c r="L28" s="59"/>
      <c r="M28" s="53"/>
      <c r="N28" s="53"/>
    </row>
    <row r="29" spans="1:21" ht="20.100000000000001" customHeight="1" x14ac:dyDescent="0.2">
      <c r="A29" s="87"/>
      <c r="B29" s="88"/>
      <c r="C29" s="88"/>
      <c r="D29" s="132" t="s">
        <v>20</v>
      </c>
      <c r="E29" s="133"/>
      <c r="F29" s="133"/>
      <c r="G29" s="133"/>
      <c r="H29" s="133"/>
      <c r="I29" s="105"/>
      <c r="J29" s="134"/>
      <c r="K29" s="100"/>
      <c r="L29" s="101"/>
      <c r="M29" s="102"/>
      <c r="N29" s="102"/>
      <c r="O29" s="103"/>
      <c r="P29" s="103"/>
      <c r="Q29" s="104"/>
      <c r="R29" s="104"/>
      <c r="S29" s="104"/>
    </row>
    <row r="30" spans="1:21" ht="27" customHeight="1" x14ac:dyDescent="0.2">
      <c r="A30" s="87"/>
      <c r="B30" s="88"/>
      <c r="C30" s="88"/>
      <c r="D30" s="135" t="s">
        <v>21</v>
      </c>
      <c r="E30" s="136"/>
      <c r="F30" s="136"/>
      <c r="G30" s="136"/>
      <c r="H30" s="188"/>
      <c r="I30" s="189"/>
      <c r="J30" s="187"/>
      <c r="K30" s="137" t="s">
        <v>22</v>
      </c>
      <c r="L30" s="101"/>
      <c r="M30" s="102"/>
      <c r="N30" s="102"/>
      <c r="O30" s="103"/>
      <c r="P30" s="103"/>
      <c r="Q30" s="104"/>
      <c r="R30" s="104"/>
      <c r="S30" s="104"/>
    </row>
    <row r="31" spans="1:21" ht="5.0999999999999996" customHeight="1" x14ac:dyDescent="0.2">
      <c r="A31" s="138"/>
      <c r="B31" s="139"/>
      <c r="C31" s="139"/>
      <c r="D31" s="139"/>
      <c r="E31" s="139"/>
      <c r="F31" s="139"/>
      <c r="G31" s="139"/>
      <c r="H31" s="139"/>
      <c r="I31" s="139"/>
      <c r="J31" s="139"/>
      <c r="K31" s="140"/>
      <c r="L31" s="141"/>
      <c r="M31" s="81"/>
      <c r="N31" s="81"/>
      <c r="P31" s="142"/>
    </row>
    <row r="32" spans="1:21" ht="9.9499999999999993" customHeight="1" x14ac:dyDescent="0.2">
      <c r="A32" s="88"/>
      <c r="B32" s="88"/>
      <c r="C32" s="88"/>
      <c r="D32" s="88"/>
      <c r="E32" s="88"/>
      <c r="F32" s="88"/>
      <c r="G32" s="88"/>
      <c r="H32" s="88"/>
      <c r="I32" s="88"/>
      <c r="J32" s="88"/>
      <c r="K32" s="81"/>
      <c r="L32" s="81"/>
      <c r="M32" s="81"/>
      <c r="N32" s="81"/>
      <c r="P32" s="142"/>
    </row>
    <row r="33" spans="1:19" ht="20.100000000000001" customHeight="1" x14ac:dyDescent="0.2">
      <c r="A33" s="143"/>
      <c r="B33" s="144"/>
      <c r="C33" s="144"/>
      <c r="D33" s="144"/>
      <c r="E33" s="144"/>
      <c r="F33" s="144"/>
      <c r="G33" s="144"/>
      <c r="H33" s="144"/>
      <c r="I33" s="144"/>
      <c r="J33" s="144"/>
      <c r="K33" s="145"/>
      <c r="L33" s="146"/>
      <c r="M33" s="81"/>
      <c r="N33" s="81"/>
    </row>
    <row r="34" spans="1:19" ht="20.100000000000001" customHeight="1" x14ac:dyDescent="0.2">
      <c r="A34" s="87"/>
      <c r="B34" s="91" t="s">
        <v>23</v>
      </c>
      <c r="C34" s="88"/>
      <c r="D34" s="91" t="s">
        <v>24</v>
      </c>
      <c r="E34" s="91"/>
      <c r="F34" s="91"/>
      <c r="G34" s="91"/>
      <c r="H34" s="88"/>
      <c r="I34" s="88"/>
      <c r="J34" s="88"/>
      <c r="K34" s="81"/>
      <c r="L34" s="89"/>
      <c r="M34" s="81"/>
      <c r="N34" s="81"/>
    </row>
    <row r="35" spans="1:19" ht="8.25" customHeight="1" x14ac:dyDescent="0.2">
      <c r="A35" s="87"/>
      <c r="B35" s="88"/>
      <c r="C35" s="88"/>
      <c r="D35" s="88"/>
      <c r="E35" s="88"/>
      <c r="F35" s="88"/>
      <c r="G35" s="88"/>
      <c r="H35" s="88"/>
      <c r="I35" s="88"/>
      <c r="J35" s="88"/>
      <c r="K35" s="81"/>
      <c r="L35" s="89"/>
      <c r="M35" s="81"/>
      <c r="N35" s="81"/>
    </row>
    <row r="36" spans="1:19" ht="30" customHeight="1" x14ac:dyDescent="0.2">
      <c r="A36" s="87"/>
      <c r="B36" s="85" t="s">
        <v>19</v>
      </c>
      <c r="C36" s="85"/>
      <c r="D36" s="81"/>
      <c r="E36" s="81"/>
      <c r="F36" s="81"/>
      <c r="G36" s="81"/>
      <c r="H36" s="81" t="s">
        <v>20</v>
      </c>
      <c r="I36" s="88"/>
      <c r="J36" s="85"/>
      <c r="K36" s="81"/>
      <c r="L36" s="89"/>
      <c r="M36" s="81"/>
      <c r="N36" s="81"/>
      <c r="R36" s="83"/>
      <c r="S36" s="83"/>
    </row>
    <row r="37" spans="1:19" ht="24.95" customHeight="1" x14ac:dyDescent="0.2">
      <c r="A37" s="87"/>
      <c r="B37" s="147">
        <f>J26</f>
        <v>0</v>
      </c>
      <c r="C37" s="148"/>
      <c r="D37" s="149" t="s">
        <v>25</v>
      </c>
      <c r="E37" s="149"/>
      <c r="F37" s="149"/>
      <c r="G37" s="149"/>
      <c r="H37" s="150">
        <f>J30</f>
        <v>0</v>
      </c>
      <c r="I37" s="149" t="s">
        <v>26</v>
      </c>
      <c r="J37" s="170">
        <f>IFERROR(ROUND(B37/H37,2),0)</f>
        <v>0</v>
      </c>
      <c r="K37" s="81"/>
      <c r="L37" s="89"/>
      <c r="M37" s="81"/>
      <c r="N37" s="81"/>
      <c r="R37" s="83"/>
      <c r="S37" s="83"/>
    </row>
    <row r="38" spans="1:19" x14ac:dyDescent="0.2">
      <c r="A38" s="138"/>
      <c r="B38" s="139"/>
      <c r="C38" s="139"/>
      <c r="D38" s="139"/>
      <c r="E38" s="139"/>
      <c r="F38" s="139"/>
      <c r="G38" s="139"/>
      <c r="H38" s="139"/>
      <c r="I38" s="139"/>
      <c r="J38" s="139"/>
      <c r="K38" s="140"/>
      <c r="L38" s="141"/>
      <c r="M38" s="81"/>
      <c r="N38" s="81"/>
    </row>
    <row r="39" spans="1:19" x14ac:dyDescent="0.2">
      <c r="A39" s="88"/>
      <c r="B39" s="88"/>
      <c r="C39" s="88"/>
      <c r="D39" s="88"/>
      <c r="E39" s="88"/>
      <c r="F39" s="88"/>
      <c r="G39" s="88"/>
      <c r="H39" s="88"/>
      <c r="I39" s="88"/>
      <c r="J39" s="88"/>
      <c r="K39" s="81"/>
      <c r="L39" s="81"/>
      <c r="M39" s="81"/>
      <c r="N39" s="81"/>
    </row>
    <row r="40" spans="1:19" x14ac:dyDescent="0.2">
      <c r="A40" s="143"/>
      <c r="B40" s="77"/>
      <c r="C40" s="77"/>
      <c r="D40" s="77"/>
      <c r="E40" s="77"/>
      <c r="F40" s="77"/>
      <c r="G40" s="77"/>
      <c r="H40" s="77"/>
      <c r="I40" s="77"/>
      <c r="J40" s="77"/>
      <c r="K40" s="77"/>
      <c r="L40" s="77"/>
      <c r="M40" s="77"/>
      <c r="N40" s="151"/>
      <c r="O40" s="152"/>
      <c r="P40" s="153"/>
    </row>
    <row r="41" spans="1:19" x14ac:dyDescent="0.2">
      <c r="A41" s="58"/>
      <c r="B41" s="91" t="s">
        <v>27</v>
      </c>
      <c r="C41" s="91" t="s">
        <v>28</v>
      </c>
      <c r="D41" s="91"/>
      <c r="E41" s="91"/>
      <c r="F41" s="91"/>
      <c r="G41" s="91"/>
      <c r="H41" s="91"/>
      <c r="I41" s="91"/>
      <c r="J41" s="91"/>
      <c r="K41" s="91"/>
      <c r="L41" s="91"/>
      <c r="M41" s="91"/>
      <c r="N41" s="154"/>
      <c r="O41" s="152"/>
      <c r="P41" s="153"/>
      <c r="Q41" s="68"/>
    </row>
    <row r="42" spans="1:19" ht="28.5" customHeight="1" x14ac:dyDescent="0.2">
      <c r="A42" s="58"/>
      <c r="C42" s="69" t="s">
        <v>29</v>
      </c>
      <c r="E42" s="53"/>
      <c r="F42" s="53"/>
      <c r="J42" s="63"/>
      <c r="L42" s="191" t="s">
        <v>30</v>
      </c>
      <c r="M42" s="63"/>
      <c r="N42" s="155"/>
      <c r="O42" s="156"/>
      <c r="R42" s="83"/>
      <c r="S42" s="83"/>
    </row>
    <row r="43" spans="1:19" ht="27.75" customHeight="1" x14ac:dyDescent="0.2">
      <c r="A43" s="58"/>
      <c r="B43" s="157"/>
      <c r="C43" s="157"/>
      <c r="D43" s="158"/>
      <c r="E43" s="158"/>
      <c r="F43" s="158"/>
      <c r="G43" s="158"/>
      <c r="H43" s="158"/>
      <c r="I43" s="158"/>
      <c r="J43" s="158"/>
      <c r="K43" s="158"/>
      <c r="L43" s="158"/>
      <c r="M43" s="120"/>
      <c r="N43" s="59"/>
      <c r="O43" s="156"/>
      <c r="P43" s="68"/>
      <c r="Q43" s="68"/>
    </row>
    <row r="44" spans="1:19" x14ac:dyDescent="0.2">
      <c r="A44" s="87"/>
      <c r="B44" s="159" t="s">
        <v>31</v>
      </c>
      <c r="C44" s="88"/>
      <c r="D44" s="159" t="s">
        <v>32</v>
      </c>
      <c r="E44" s="81"/>
      <c r="F44" s="81"/>
      <c r="G44" s="81"/>
      <c r="H44" s="159" t="s">
        <v>33</v>
      </c>
      <c r="I44" s="81"/>
      <c r="J44" s="159" t="s">
        <v>34</v>
      </c>
      <c r="K44" s="81"/>
      <c r="L44" s="159" t="s">
        <v>35</v>
      </c>
      <c r="M44" s="159" t="s">
        <v>36</v>
      </c>
      <c r="N44" s="89"/>
      <c r="O44" s="160"/>
      <c r="R44" s="83"/>
      <c r="S44" s="83"/>
    </row>
    <row r="45" spans="1:19" s="69" customFormat="1" ht="96.75" customHeight="1" x14ac:dyDescent="0.2">
      <c r="A45" s="58"/>
      <c r="B45" s="54" t="s">
        <v>37</v>
      </c>
      <c r="C45" s="53"/>
      <c r="D45" s="54" t="s">
        <v>38</v>
      </c>
      <c r="E45" s="81"/>
      <c r="F45" s="161" t="s">
        <v>39</v>
      </c>
      <c r="G45" s="157"/>
      <c r="H45" s="161" t="s">
        <v>40</v>
      </c>
      <c r="I45" s="53"/>
      <c r="J45" s="161" t="s">
        <v>41</v>
      </c>
      <c r="K45" s="120"/>
      <c r="L45" s="161" t="s">
        <v>42</v>
      </c>
      <c r="M45" s="162" t="s">
        <v>43</v>
      </c>
      <c r="N45" s="119"/>
      <c r="O45" s="163"/>
      <c r="P45" s="67"/>
      <c r="Q45" s="67"/>
    </row>
    <row r="46" spans="1:19" ht="22.5" customHeight="1" x14ac:dyDescent="0.2">
      <c r="A46" s="58"/>
      <c r="B46" s="164"/>
      <c r="C46" s="53"/>
      <c r="D46" s="165"/>
      <c r="E46" s="166" t="s">
        <v>44</v>
      </c>
      <c r="F46" s="167">
        <v>0.9</v>
      </c>
      <c r="G46" s="168" t="s">
        <v>26</v>
      </c>
      <c r="H46" s="169">
        <f>ROUND(D46*F46,2)</f>
        <v>0</v>
      </c>
      <c r="I46" s="87"/>
      <c r="J46" s="170">
        <f>SUM(D46-H46)</f>
        <v>0</v>
      </c>
      <c r="K46" s="81"/>
      <c r="L46" s="170">
        <f>J37</f>
        <v>0</v>
      </c>
      <c r="M46" s="171">
        <f>MAX(0,H46-L46)</f>
        <v>0</v>
      </c>
      <c r="N46" s="119"/>
      <c r="O46" s="163"/>
      <c r="R46" s="83"/>
      <c r="S46" s="83"/>
    </row>
    <row r="47" spans="1:19" ht="17.25" x14ac:dyDescent="0.3">
      <c r="A47" s="138"/>
      <c r="B47" s="139"/>
      <c r="C47" s="139"/>
      <c r="D47" s="172"/>
      <c r="E47" s="172"/>
      <c r="F47" s="172"/>
      <c r="G47" s="172"/>
      <c r="H47" s="140"/>
      <c r="I47" s="140"/>
      <c r="J47" s="172"/>
      <c r="K47" s="172"/>
      <c r="L47" s="172"/>
      <c r="M47" s="173"/>
      <c r="N47" s="174"/>
      <c r="O47" s="175"/>
    </row>
    <row r="48" spans="1:19" ht="9.75" customHeight="1" x14ac:dyDescent="0.3">
      <c r="A48" s="88"/>
      <c r="B48" s="88"/>
      <c r="C48" s="88"/>
      <c r="D48" s="176"/>
      <c r="E48" s="176"/>
      <c r="F48" s="176"/>
      <c r="G48" s="176"/>
      <c r="H48" s="81"/>
      <c r="I48" s="81"/>
      <c r="J48" s="176"/>
      <c r="K48" s="176"/>
      <c r="L48" s="176"/>
      <c r="M48" s="177"/>
      <c r="N48" s="88"/>
      <c r="O48" s="178"/>
    </row>
    <row r="49" spans="1:14" ht="9.75" customHeight="1" x14ac:dyDescent="0.2">
      <c r="A49" s="88"/>
      <c r="B49" s="139"/>
      <c r="C49" s="139"/>
      <c r="D49" s="88"/>
      <c r="E49" s="88"/>
      <c r="F49" s="88"/>
      <c r="G49" s="88"/>
      <c r="H49" s="139"/>
      <c r="I49" s="88"/>
      <c r="J49" s="88"/>
      <c r="K49" s="140"/>
      <c r="L49" s="81"/>
      <c r="M49" s="81"/>
      <c r="N49" s="81"/>
    </row>
    <row r="50" spans="1:14" x14ac:dyDescent="0.2">
      <c r="A50" s="143"/>
      <c r="B50" s="144"/>
      <c r="C50" s="144"/>
      <c r="D50" s="144"/>
      <c r="E50" s="144"/>
      <c r="F50" s="144"/>
      <c r="G50" s="144"/>
      <c r="H50" s="144"/>
      <c r="I50" s="144"/>
      <c r="J50" s="144"/>
      <c r="K50" s="144"/>
      <c r="L50" s="144"/>
      <c r="M50" s="87"/>
      <c r="N50" s="81"/>
    </row>
    <row r="51" spans="1:14" x14ac:dyDescent="0.2">
      <c r="A51" s="87"/>
      <c r="B51" s="88"/>
      <c r="C51" s="179" t="s">
        <v>45</v>
      </c>
      <c r="D51" s="179"/>
      <c r="E51" s="179"/>
      <c r="F51" s="179"/>
      <c r="G51" s="179"/>
      <c r="H51" s="179"/>
      <c r="I51" s="179"/>
      <c r="J51" s="179"/>
      <c r="K51" s="88"/>
      <c r="L51" s="88"/>
      <c r="M51" s="87"/>
      <c r="N51" s="81"/>
    </row>
    <row r="52" spans="1:14" x14ac:dyDescent="0.2">
      <c r="A52" s="87"/>
      <c r="B52" s="88"/>
      <c r="C52" s="88"/>
      <c r="D52" s="88"/>
      <c r="E52" s="88"/>
      <c r="F52" s="88"/>
      <c r="G52" s="88"/>
      <c r="H52" s="88"/>
      <c r="I52" s="88"/>
      <c r="J52" s="88"/>
      <c r="K52" s="88"/>
      <c r="L52" s="88"/>
      <c r="M52" s="87"/>
      <c r="N52" s="81"/>
    </row>
    <row r="53" spans="1:14" x14ac:dyDescent="0.2">
      <c r="A53" s="87"/>
      <c r="B53" s="88"/>
      <c r="C53" s="88"/>
      <c r="D53" s="88"/>
      <c r="E53" s="88"/>
      <c r="F53" s="88"/>
      <c r="G53" s="88"/>
      <c r="H53" s="88"/>
      <c r="I53" s="88"/>
      <c r="J53" s="88"/>
      <c r="K53" s="88"/>
      <c r="L53" s="88"/>
      <c r="M53" s="87"/>
      <c r="N53" s="81"/>
    </row>
    <row r="54" spans="1:14" ht="15" customHeight="1" x14ac:dyDescent="0.2">
      <c r="A54" s="180">
        <v>1</v>
      </c>
      <c r="B54" s="181" t="s">
        <v>46</v>
      </c>
      <c r="C54" s="181"/>
      <c r="D54" s="181"/>
      <c r="E54" s="181"/>
      <c r="F54" s="181"/>
      <c r="G54" s="181"/>
      <c r="H54" s="181"/>
      <c r="I54" s="181"/>
      <c r="J54" s="181"/>
      <c r="K54" s="181"/>
      <c r="L54" s="181"/>
      <c r="M54" s="87"/>
      <c r="N54" s="81"/>
    </row>
    <row r="55" spans="1:14" x14ac:dyDescent="0.2">
      <c r="A55" s="87"/>
      <c r="B55" s="181" t="s">
        <v>47</v>
      </c>
      <c r="C55" s="181"/>
      <c r="D55" s="181"/>
      <c r="E55" s="181"/>
      <c r="F55" s="181"/>
      <c r="G55" s="181"/>
      <c r="H55" s="181"/>
      <c r="I55" s="181"/>
      <c r="J55" s="181"/>
      <c r="K55" s="181"/>
      <c r="L55" s="181"/>
      <c r="M55" s="87"/>
      <c r="N55" s="81"/>
    </row>
    <row r="56" spans="1:14" x14ac:dyDescent="0.2">
      <c r="A56" s="87"/>
      <c r="B56" s="182" t="s">
        <v>48</v>
      </c>
      <c r="C56" s="181"/>
      <c r="D56" s="181"/>
      <c r="E56" s="181"/>
      <c r="F56" s="181"/>
      <c r="G56" s="181"/>
      <c r="H56" s="181"/>
      <c r="I56" s="181"/>
      <c r="J56" s="181"/>
      <c r="K56" s="181"/>
      <c r="L56" s="181"/>
      <c r="M56" s="87"/>
      <c r="N56" s="81"/>
    </row>
    <row r="57" spans="1:14" x14ac:dyDescent="0.2">
      <c r="A57" s="87"/>
      <c r="B57" s="88"/>
      <c r="C57" s="88"/>
      <c r="D57" s="88"/>
      <c r="E57" s="88"/>
      <c r="F57" s="88"/>
      <c r="G57" s="88"/>
      <c r="H57" s="88"/>
      <c r="I57" s="88"/>
      <c r="J57" s="88"/>
      <c r="K57" s="88"/>
      <c r="L57" s="88"/>
      <c r="M57" s="87"/>
      <c r="N57" s="81"/>
    </row>
    <row r="58" spans="1:14" ht="15" customHeight="1" x14ac:dyDescent="0.2">
      <c r="A58" s="87">
        <v>2</v>
      </c>
      <c r="B58" s="181" t="s">
        <v>49</v>
      </c>
      <c r="C58" s="181"/>
      <c r="D58" s="181"/>
      <c r="E58" s="181"/>
      <c r="F58" s="181"/>
      <c r="G58" s="181"/>
      <c r="H58" s="181"/>
      <c r="I58" s="181"/>
      <c r="J58" s="181"/>
      <c r="K58" s="181"/>
      <c r="L58" s="181"/>
      <c r="M58" s="87"/>
      <c r="N58" s="81"/>
    </row>
    <row r="59" spans="1:14" ht="15" customHeight="1" x14ac:dyDescent="0.2">
      <c r="A59" s="87"/>
      <c r="B59" s="181"/>
      <c r="C59" s="181"/>
      <c r="D59" s="181"/>
      <c r="E59" s="181"/>
      <c r="F59" s="181"/>
      <c r="G59" s="181"/>
      <c r="H59" s="181"/>
      <c r="I59" s="181"/>
      <c r="J59" s="181"/>
      <c r="K59" s="181"/>
      <c r="L59" s="181"/>
      <c r="M59" s="87"/>
      <c r="N59" s="81"/>
    </row>
    <row r="60" spans="1:14" x14ac:dyDescent="0.2">
      <c r="A60" s="87">
        <v>3</v>
      </c>
      <c r="B60" s="200" t="s">
        <v>50</v>
      </c>
      <c r="C60" s="200"/>
      <c r="D60" s="200"/>
      <c r="E60" s="200"/>
      <c r="F60" s="200"/>
      <c r="G60" s="200"/>
      <c r="H60" s="200"/>
      <c r="I60" s="200"/>
      <c r="J60" s="200"/>
      <c r="K60" s="200"/>
      <c r="L60" s="200"/>
      <c r="M60" s="87"/>
      <c r="N60" s="81"/>
    </row>
    <row r="61" spans="1:14" x14ac:dyDescent="0.2">
      <c r="A61" s="87"/>
      <c r="B61" s="88"/>
      <c r="C61" s="88"/>
      <c r="D61" s="88"/>
      <c r="E61" s="88"/>
      <c r="F61" s="88"/>
      <c r="G61" s="88"/>
      <c r="H61" s="88"/>
      <c r="I61" s="88"/>
      <c r="J61" s="88"/>
      <c r="K61" s="88"/>
      <c r="L61" s="88"/>
      <c r="M61" s="87"/>
      <c r="N61" s="81"/>
    </row>
    <row r="62" spans="1:14" x14ac:dyDescent="0.2">
      <c r="A62" s="87">
        <v>4</v>
      </c>
      <c r="B62" s="200" t="s">
        <v>51</v>
      </c>
      <c r="C62" s="200"/>
      <c r="D62" s="200"/>
      <c r="E62" s="200"/>
      <c r="F62" s="200"/>
      <c r="G62" s="200"/>
      <c r="H62" s="200"/>
      <c r="I62" s="200"/>
      <c r="J62" s="200"/>
      <c r="K62" s="200"/>
      <c r="L62" s="200"/>
      <c r="M62" s="87"/>
      <c r="N62" s="81"/>
    </row>
    <row r="63" spans="1:14" x14ac:dyDescent="0.2">
      <c r="A63" s="87"/>
      <c r="B63" s="183"/>
      <c r="C63" s="183"/>
      <c r="D63" s="183"/>
      <c r="E63" s="183"/>
      <c r="F63" s="183"/>
      <c r="G63" s="183"/>
      <c r="H63" s="183"/>
      <c r="I63" s="183"/>
      <c r="J63" s="183"/>
      <c r="K63" s="183"/>
      <c r="L63" s="183"/>
      <c r="M63" s="87"/>
      <c r="N63" s="81"/>
    </row>
    <row r="64" spans="1:14" ht="15" customHeight="1" x14ac:dyDescent="0.2">
      <c r="A64" s="180">
        <v>5</v>
      </c>
      <c r="B64" s="181" t="s">
        <v>52</v>
      </c>
      <c r="C64" s="181"/>
      <c r="D64" s="181"/>
      <c r="E64" s="181"/>
      <c r="F64" s="181"/>
      <c r="G64" s="181"/>
      <c r="H64" s="181"/>
      <c r="I64" s="181"/>
      <c r="J64" s="181"/>
      <c r="K64" s="181"/>
      <c r="L64" s="181"/>
      <c r="M64" s="180"/>
      <c r="N64" s="81"/>
    </row>
    <row r="65" spans="1:14" x14ac:dyDescent="0.2">
      <c r="A65" s="180"/>
      <c r="B65" s="181" t="s">
        <v>53</v>
      </c>
      <c r="C65" s="181"/>
      <c r="D65" s="181"/>
      <c r="E65" s="181"/>
      <c r="F65" s="181"/>
      <c r="G65" s="181"/>
      <c r="H65" s="181"/>
      <c r="I65" s="181"/>
      <c r="J65" s="181"/>
      <c r="K65" s="181"/>
      <c r="L65" s="181"/>
      <c r="M65" s="180"/>
      <c r="N65" s="81"/>
    </row>
    <row r="66" spans="1:14" x14ac:dyDescent="0.2">
      <c r="A66" s="87"/>
      <c r="B66" s="184"/>
      <c r="C66" s="184"/>
      <c r="D66" s="184"/>
      <c r="E66" s="184"/>
      <c r="F66" s="184"/>
      <c r="G66" s="184"/>
      <c r="H66" s="184"/>
      <c r="I66" s="184"/>
      <c r="J66" s="184"/>
      <c r="K66" s="184"/>
      <c r="L66" s="184"/>
      <c r="M66" s="87"/>
      <c r="N66" s="81"/>
    </row>
    <row r="67" spans="1:14" ht="15" customHeight="1" x14ac:dyDescent="0.2">
      <c r="A67" s="180">
        <v>6</v>
      </c>
      <c r="B67" s="181" t="s">
        <v>54</v>
      </c>
      <c r="C67" s="181"/>
      <c r="D67" s="181"/>
      <c r="E67" s="181"/>
      <c r="F67" s="181"/>
      <c r="G67" s="181"/>
      <c r="H67" s="181"/>
      <c r="I67" s="181"/>
      <c r="J67" s="181"/>
      <c r="K67" s="181"/>
      <c r="L67" s="181"/>
      <c r="M67" s="87"/>
      <c r="N67" s="81"/>
    </row>
    <row r="68" spans="1:14" x14ac:dyDescent="0.2">
      <c r="A68" s="138"/>
      <c r="B68" s="139"/>
      <c r="C68" s="139"/>
      <c r="D68" s="139"/>
      <c r="E68" s="139"/>
      <c r="F68" s="139"/>
      <c r="G68" s="139"/>
      <c r="H68" s="139"/>
      <c r="I68" s="139"/>
      <c r="J68" s="139"/>
      <c r="K68" s="139"/>
      <c r="L68" s="139"/>
      <c r="M68" s="87"/>
      <c r="N68" s="81"/>
    </row>
    <row r="69" spans="1:14" x14ac:dyDescent="0.2">
      <c r="A69" s="88"/>
      <c r="B69" s="88"/>
      <c r="C69" s="88"/>
      <c r="D69" s="88"/>
      <c r="E69" s="88"/>
      <c r="F69" s="88"/>
      <c r="G69" s="88"/>
      <c r="H69" s="88"/>
      <c r="I69" s="88"/>
      <c r="J69" s="88"/>
      <c r="K69" s="88"/>
      <c r="L69" s="88"/>
      <c r="M69" s="88"/>
      <c r="N69" s="81"/>
    </row>
    <row r="70" spans="1:14" ht="15" customHeight="1" x14ac:dyDescent="0.2">
      <c r="A70" s="55" t="s">
        <v>55</v>
      </c>
      <c r="B70" s="56"/>
      <c r="C70" s="56"/>
      <c r="D70" s="56"/>
      <c r="E70" s="56"/>
      <c r="F70" s="56"/>
      <c r="G70" s="56"/>
      <c r="H70" s="56"/>
      <c r="I70" s="56"/>
      <c r="J70" s="56"/>
      <c r="K70" s="56"/>
      <c r="L70" s="57"/>
      <c r="M70" s="88"/>
      <c r="N70" s="81"/>
    </row>
    <row r="71" spans="1:14" x14ac:dyDescent="0.2">
      <c r="A71" s="58" t="s">
        <v>56</v>
      </c>
      <c r="B71" s="53"/>
      <c r="C71" s="53"/>
      <c r="D71" s="53"/>
      <c r="E71" s="53"/>
      <c r="F71" s="53"/>
      <c r="G71" s="53"/>
      <c r="H71" s="53"/>
      <c r="I71" s="53"/>
      <c r="J71" s="53"/>
      <c r="K71" s="53"/>
      <c r="L71" s="59"/>
      <c r="M71" s="88"/>
      <c r="N71" s="81"/>
    </row>
    <row r="72" spans="1:14" x14ac:dyDescent="0.2">
      <c r="A72" s="60" t="s">
        <v>57</v>
      </c>
      <c r="B72" s="61"/>
      <c r="C72" s="61"/>
      <c r="D72" s="61"/>
      <c r="E72" s="61"/>
      <c r="F72" s="61"/>
      <c r="G72" s="61"/>
      <c r="H72" s="61"/>
      <c r="I72" s="61"/>
      <c r="J72" s="61"/>
      <c r="K72" s="61"/>
      <c r="L72" s="62"/>
      <c r="M72" s="88"/>
      <c r="N72" s="81"/>
    </row>
  </sheetData>
  <sheetProtection algorithmName="SHA-512" hashValue="aXpgpZXJ9Hf3fEzDDGYzGqElz+FtORtnrrdLgucEeLFRGbIH4fMos6IqpUFK/TQriavnv/ziRCo+buDWnFbOSA==" saltValue="nHzljt0HfiKqRSYifh8tQA==" spinCount="100000" sheet="1" objects="1" scenarios="1"/>
  <mergeCells count="2">
    <mergeCell ref="B62:L62"/>
    <mergeCell ref="B60:L60"/>
  </mergeCells>
  <hyperlinks>
    <hyperlink ref="L42" r:id="rId1" xr:uid="{99B93D39-7DE9-4E34-B5DD-719FE811C5EB}"/>
  </hyperlinks>
  <pageMargins left="0.25" right="0.25" top="0.5" bottom="0.69" header="0" footer="0.25"/>
  <pageSetup scale="47" orientation="portrait" r:id="rId2"/>
  <headerFooter alignWithMargins="0">
    <oddFooter xml:space="preserve">&amp;C&amp;"Times New Roman,Regular"Page 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66"/>
  <sheetViews>
    <sheetView zoomScaleNormal="100" workbookViewId="0">
      <selection activeCell="R25" sqref="R25"/>
    </sheetView>
  </sheetViews>
  <sheetFormatPr defaultColWidth="9.140625" defaultRowHeight="12.75" x14ac:dyDescent="0.2"/>
  <cols>
    <col min="1" max="1" width="0.85546875" style="10" customWidth="1"/>
    <col min="2" max="2" width="18.5703125" style="10" customWidth="1"/>
    <col min="3" max="3" width="2.85546875" style="10" customWidth="1"/>
    <col min="4" max="4" width="10.85546875" style="9" customWidth="1"/>
    <col min="5" max="5" width="2.85546875" style="9" customWidth="1"/>
    <col min="6" max="6" width="8.140625" style="9" customWidth="1"/>
    <col min="7" max="7" width="2.85546875" style="9" customWidth="1"/>
    <col min="8" max="8" width="10.85546875" style="9" customWidth="1"/>
    <col min="9" max="9" width="1.85546875" style="9" customWidth="1"/>
    <col min="10" max="10" width="23.85546875" style="9" customWidth="1"/>
    <col min="11" max="11" width="1.85546875" style="9" customWidth="1"/>
    <col min="12" max="12" width="13.140625" style="9" customWidth="1"/>
    <col min="13" max="13" width="1.85546875" customWidth="1"/>
    <col min="14" max="14" width="23.140625" style="9" customWidth="1"/>
    <col min="15" max="15" width="0.85546875" style="9" customWidth="1"/>
    <col min="16" max="16" width="1.85546875" style="9" customWidth="1"/>
    <col min="17" max="17" width="7.85546875" style="9" customWidth="1"/>
    <col min="18" max="16384" width="9.140625" style="10"/>
  </cols>
  <sheetData>
    <row r="1" spans="1:17" ht="24.95" customHeight="1" x14ac:dyDescent="0.2">
      <c r="A1" s="5"/>
      <c r="B1" s="201" t="s">
        <v>58</v>
      </c>
      <c r="C1" s="202"/>
      <c r="D1" s="202"/>
      <c r="E1" s="202"/>
      <c r="F1" s="202"/>
      <c r="G1" s="202"/>
      <c r="H1" s="202"/>
      <c r="I1" s="202"/>
      <c r="J1" s="202"/>
      <c r="K1" s="202"/>
      <c r="L1" s="202"/>
      <c r="M1" s="202"/>
      <c r="N1" s="202"/>
      <c r="O1" s="8"/>
    </row>
    <row r="2" spans="1:17" ht="24.95" customHeight="1" x14ac:dyDescent="0.2">
      <c r="A2" s="16"/>
      <c r="B2" s="203"/>
      <c r="C2" s="203"/>
      <c r="D2" s="203"/>
      <c r="E2" s="203"/>
      <c r="F2" s="203"/>
      <c r="G2" s="203"/>
      <c r="H2" s="203"/>
      <c r="I2" s="203"/>
      <c r="J2" s="203"/>
      <c r="K2" s="203"/>
      <c r="L2" s="203"/>
      <c r="M2" s="203"/>
      <c r="N2" s="203"/>
      <c r="O2" s="15"/>
    </row>
    <row r="3" spans="1:17" ht="20.100000000000001" customHeight="1" x14ac:dyDescent="0.2">
      <c r="B3" s="21"/>
      <c r="C3" s="21"/>
      <c r="D3" s="21"/>
      <c r="E3" s="21"/>
      <c r="F3" s="21"/>
      <c r="G3" s="21"/>
      <c r="H3" s="21"/>
      <c r="I3" s="21"/>
      <c r="J3" s="21"/>
      <c r="K3" s="21"/>
      <c r="L3" s="21"/>
      <c r="M3" s="21"/>
      <c r="N3" s="21"/>
    </row>
    <row r="4" spans="1:17" ht="5.0999999999999996" customHeight="1" x14ac:dyDescent="0.2">
      <c r="A4" s="5"/>
      <c r="B4" s="6"/>
      <c r="C4" s="6"/>
      <c r="D4" s="7"/>
      <c r="E4" s="7"/>
      <c r="F4" s="7"/>
      <c r="G4" s="7"/>
      <c r="H4" s="7"/>
      <c r="I4" s="7"/>
      <c r="J4" s="7"/>
      <c r="K4" s="7"/>
      <c r="L4" s="7"/>
      <c r="M4" s="22"/>
      <c r="N4" s="7"/>
      <c r="O4" s="8"/>
    </row>
    <row r="5" spans="1:17" s="4" customFormat="1" ht="24.95" customHeight="1" x14ac:dyDescent="0.2">
      <c r="A5" s="13"/>
      <c r="B5" s="1"/>
      <c r="C5" s="1"/>
      <c r="D5" s="207" t="s">
        <v>59</v>
      </c>
      <c r="E5" s="207"/>
      <c r="F5" s="207"/>
      <c r="G5" s="207"/>
      <c r="H5" s="207"/>
      <c r="I5" s="207"/>
      <c r="J5" s="207"/>
      <c r="K5" s="207"/>
      <c r="L5" s="208"/>
      <c r="N5" s="1"/>
      <c r="O5" s="24"/>
      <c r="P5" s="3"/>
    </row>
    <row r="6" spans="1:17" s="4" customFormat="1" ht="9.9499999999999993" customHeight="1" x14ac:dyDescent="0.2">
      <c r="A6" s="13"/>
      <c r="B6" s="1"/>
      <c r="C6" s="1"/>
      <c r="D6" s="23"/>
      <c r="E6" s="23"/>
      <c r="F6" s="23"/>
      <c r="G6" s="23"/>
      <c r="H6" s="23"/>
      <c r="I6" s="23"/>
      <c r="J6" s="23"/>
      <c r="K6" s="23"/>
      <c r="L6" s="2"/>
      <c r="N6" s="1"/>
      <c r="O6" s="24"/>
      <c r="P6" s="3"/>
    </row>
    <row r="7" spans="1:17" x14ac:dyDescent="0.2">
      <c r="A7" s="11"/>
      <c r="B7" s="25" t="s">
        <v>31</v>
      </c>
      <c r="D7" s="25" t="s">
        <v>32</v>
      </c>
      <c r="H7" s="25" t="s">
        <v>33</v>
      </c>
      <c r="J7" s="25" t="s">
        <v>34</v>
      </c>
      <c r="L7" s="25" t="s">
        <v>35</v>
      </c>
      <c r="M7" s="10"/>
      <c r="N7" s="25" t="s">
        <v>36</v>
      </c>
      <c r="O7" s="12"/>
    </row>
    <row r="8" spans="1:17" ht="38.25" customHeight="1" x14ac:dyDescent="0.2">
      <c r="A8" s="11"/>
      <c r="B8" s="26" t="s">
        <v>60</v>
      </c>
      <c r="D8" s="26" t="s">
        <v>61</v>
      </c>
      <c r="F8" s="26" t="s">
        <v>62</v>
      </c>
      <c r="H8" s="26" t="s">
        <v>40</v>
      </c>
      <c r="I8" s="20"/>
      <c r="J8" s="26" t="s">
        <v>41</v>
      </c>
      <c r="L8" s="26" t="s">
        <v>42</v>
      </c>
      <c r="M8" s="10"/>
      <c r="N8" s="26" t="s">
        <v>43</v>
      </c>
      <c r="O8" s="12"/>
    </row>
    <row r="9" spans="1:17" s="4" customFormat="1" ht="18" customHeight="1" x14ac:dyDescent="0.2">
      <c r="A9" s="13"/>
      <c r="B9" s="206" t="s">
        <v>63</v>
      </c>
      <c r="D9" s="204">
        <v>3.5</v>
      </c>
      <c r="E9" s="213" t="s">
        <v>44</v>
      </c>
      <c r="F9" s="211">
        <v>0.9</v>
      </c>
      <c r="G9" s="209" t="s">
        <v>26</v>
      </c>
      <c r="H9" s="204">
        <f>D9*F9</f>
        <v>3.15</v>
      </c>
      <c r="I9" s="27"/>
      <c r="J9" s="51">
        <f>SUM(D9-H9)</f>
        <v>0.35000000000000009</v>
      </c>
      <c r="K9" s="9"/>
      <c r="L9" s="48" t="s">
        <v>64</v>
      </c>
      <c r="N9" s="48" t="s">
        <v>65</v>
      </c>
      <c r="O9" s="28"/>
      <c r="P9" s="2"/>
      <c r="Q9" s="2"/>
    </row>
    <row r="10" spans="1:17" s="4" customFormat="1" ht="9.9499999999999993" customHeight="1" x14ac:dyDescent="0.25">
      <c r="A10" s="13"/>
      <c r="B10" s="205"/>
      <c r="D10" s="215"/>
      <c r="E10" s="213"/>
      <c r="F10" s="212"/>
      <c r="G10" s="210"/>
      <c r="H10" s="205"/>
      <c r="I10" s="27"/>
      <c r="J10" s="19" t="s">
        <v>66</v>
      </c>
      <c r="K10" s="9"/>
      <c r="L10" s="19" t="s">
        <v>67</v>
      </c>
      <c r="N10" s="19" t="s">
        <v>68</v>
      </c>
      <c r="O10" s="28"/>
      <c r="P10" s="2"/>
      <c r="Q10" s="2"/>
    </row>
    <row r="11" spans="1:17" ht="5.0999999999999996" customHeight="1" x14ac:dyDescent="0.25">
      <c r="A11" s="16"/>
      <c r="B11" s="29"/>
      <c r="C11" s="17"/>
      <c r="D11" s="30"/>
      <c r="E11" s="18"/>
      <c r="F11" s="18"/>
      <c r="G11" s="18"/>
      <c r="H11" s="30"/>
      <c r="I11" s="30"/>
      <c r="J11" s="30"/>
      <c r="K11" s="18"/>
      <c r="L11" s="31"/>
      <c r="M11" s="17"/>
      <c r="N11" s="32"/>
      <c r="O11" s="15"/>
    </row>
    <row r="12" spans="1:17" ht="20.100000000000001" customHeight="1" x14ac:dyDescent="0.25">
      <c r="B12" s="49"/>
      <c r="D12" s="33"/>
      <c r="H12" s="33"/>
      <c r="I12" s="33"/>
      <c r="J12" s="33"/>
      <c r="L12" s="34"/>
      <c r="M12" s="10"/>
      <c r="N12" s="35"/>
    </row>
    <row r="13" spans="1:17" ht="4.5" customHeight="1" x14ac:dyDescent="0.25">
      <c r="A13" s="5"/>
      <c r="B13" s="36"/>
      <c r="C13" s="6"/>
      <c r="D13" s="37"/>
      <c r="E13" s="7"/>
      <c r="F13" s="7"/>
      <c r="G13" s="7"/>
      <c r="H13" s="37"/>
      <c r="I13" s="37"/>
      <c r="J13" s="37"/>
      <c r="K13" s="7"/>
      <c r="L13" s="38"/>
      <c r="M13" s="6"/>
      <c r="N13" s="39"/>
      <c r="O13" s="8"/>
    </row>
    <row r="14" spans="1:17" s="4" customFormat="1" ht="24.95" customHeight="1" x14ac:dyDescent="0.2">
      <c r="A14" s="13"/>
      <c r="B14" s="1"/>
      <c r="C14" s="1"/>
      <c r="D14" s="207" t="s">
        <v>69</v>
      </c>
      <c r="E14" s="207"/>
      <c r="F14" s="207"/>
      <c r="G14" s="207"/>
      <c r="H14" s="207"/>
      <c r="I14" s="207"/>
      <c r="J14" s="207"/>
      <c r="K14" s="207"/>
      <c r="L14" s="214"/>
      <c r="N14" s="1"/>
      <c r="O14" s="24"/>
      <c r="P14" s="3"/>
    </row>
    <row r="15" spans="1:17" ht="9.9499999999999993" customHeight="1" x14ac:dyDescent="0.2">
      <c r="A15" s="11"/>
      <c r="M15" s="10"/>
      <c r="O15" s="12"/>
    </row>
    <row r="16" spans="1:17" x14ac:dyDescent="0.2">
      <c r="A16" s="11"/>
      <c r="B16" s="25" t="s">
        <v>31</v>
      </c>
      <c r="D16" s="25" t="s">
        <v>32</v>
      </c>
      <c r="H16" s="25" t="s">
        <v>33</v>
      </c>
      <c r="J16" s="25" t="s">
        <v>34</v>
      </c>
      <c r="L16" s="25" t="s">
        <v>35</v>
      </c>
      <c r="M16" s="10"/>
      <c r="N16" s="25" t="s">
        <v>36</v>
      </c>
      <c r="O16" s="12"/>
    </row>
    <row r="17" spans="1:19" ht="38.25" customHeight="1" x14ac:dyDescent="0.2">
      <c r="A17" s="11"/>
      <c r="B17" s="26" t="s">
        <v>60</v>
      </c>
      <c r="D17" s="26" t="s">
        <v>61</v>
      </c>
      <c r="F17" s="26" t="s">
        <v>62</v>
      </c>
      <c r="H17" s="26" t="s">
        <v>40</v>
      </c>
      <c r="I17" s="20"/>
      <c r="J17" s="26" t="s">
        <v>41</v>
      </c>
      <c r="K17" s="20"/>
      <c r="L17" s="26" t="s">
        <v>70</v>
      </c>
      <c r="M17" s="10"/>
      <c r="N17" s="26" t="s">
        <v>43</v>
      </c>
      <c r="O17" s="12"/>
    </row>
    <row r="18" spans="1:19" s="4" customFormat="1" ht="18" customHeight="1" x14ac:dyDescent="0.2">
      <c r="A18" s="13"/>
      <c r="B18" s="206" t="s">
        <v>71</v>
      </c>
      <c r="D18" s="204">
        <v>5.2</v>
      </c>
      <c r="E18" s="213" t="s">
        <v>44</v>
      </c>
      <c r="F18" s="211">
        <v>0.9</v>
      </c>
      <c r="G18" s="209" t="s">
        <v>26</v>
      </c>
      <c r="H18" s="204">
        <f>D18*F18</f>
        <v>4.6800000000000006</v>
      </c>
      <c r="I18" s="27"/>
      <c r="J18" s="51">
        <f>SUM(D18-H18)</f>
        <v>0.51999999999999957</v>
      </c>
      <c r="K18" s="2"/>
      <c r="L18" s="48" t="s">
        <v>64</v>
      </c>
      <c r="N18" s="48" t="s">
        <v>65</v>
      </c>
      <c r="O18" s="28"/>
      <c r="P18" s="2"/>
      <c r="Q18" s="2"/>
      <c r="R18" s="2"/>
      <c r="S18" s="2"/>
    </row>
    <row r="19" spans="1:19" s="4" customFormat="1" ht="9.9499999999999993" customHeight="1" x14ac:dyDescent="0.25">
      <c r="A19" s="13"/>
      <c r="B19" s="205"/>
      <c r="D19" s="205"/>
      <c r="E19" s="213"/>
      <c r="F19" s="212"/>
      <c r="G19" s="210"/>
      <c r="H19" s="205"/>
      <c r="I19" s="27"/>
      <c r="J19" s="19" t="s">
        <v>66</v>
      </c>
      <c r="K19" s="2"/>
      <c r="L19" s="19" t="s">
        <v>67</v>
      </c>
      <c r="N19" s="19" t="s">
        <v>68</v>
      </c>
      <c r="O19" s="28"/>
      <c r="P19" s="2"/>
      <c r="Q19" s="2"/>
      <c r="R19" s="2"/>
      <c r="S19" s="2"/>
    </row>
    <row r="20" spans="1:19" ht="4.5" customHeight="1" x14ac:dyDescent="0.2">
      <c r="A20" s="16"/>
      <c r="B20" s="17"/>
      <c r="C20" s="17"/>
      <c r="D20" s="18"/>
      <c r="E20" s="18"/>
      <c r="F20" s="18"/>
      <c r="G20" s="18"/>
      <c r="H20" s="18"/>
      <c r="I20" s="18"/>
      <c r="J20" s="18"/>
      <c r="K20" s="18"/>
      <c r="L20" s="18"/>
      <c r="M20" s="17"/>
      <c r="N20" s="18"/>
      <c r="O20" s="15"/>
    </row>
    <row r="21" spans="1:19" ht="20.100000000000001" customHeight="1" x14ac:dyDescent="0.2">
      <c r="H21" s="40"/>
      <c r="M21" s="10"/>
    </row>
    <row r="22" spans="1:19" ht="5.25" customHeight="1" x14ac:dyDescent="0.25">
      <c r="A22" s="5"/>
      <c r="B22" s="36"/>
      <c r="C22" s="6"/>
      <c r="D22" s="37"/>
      <c r="E22" s="7"/>
      <c r="F22" s="7"/>
      <c r="G22" s="7"/>
      <c r="H22" s="37"/>
      <c r="I22" s="37"/>
      <c r="J22" s="37"/>
      <c r="K22" s="7"/>
      <c r="L22" s="38"/>
      <c r="M22" s="6"/>
      <c r="N22" s="39"/>
      <c r="O22" s="8"/>
    </row>
    <row r="23" spans="1:19" ht="30" customHeight="1" x14ac:dyDescent="0.2">
      <c r="A23" s="13"/>
      <c r="B23" s="1"/>
      <c r="C23" s="1"/>
      <c r="D23" s="207" t="s">
        <v>72</v>
      </c>
      <c r="E23" s="207"/>
      <c r="F23" s="207"/>
      <c r="G23" s="207"/>
      <c r="H23" s="207"/>
      <c r="I23" s="207"/>
      <c r="J23" s="207"/>
      <c r="K23" s="207"/>
      <c r="L23" s="214"/>
      <c r="M23" s="4"/>
      <c r="N23" s="1"/>
      <c r="O23" s="24"/>
    </row>
    <row r="24" spans="1:19" ht="9.75" customHeight="1" x14ac:dyDescent="0.2">
      <c r="A24" s="11"/>
      <c r="M24" s="10"/>
      <c r="O24" s="12"/>
    </row>
    <row r="25" spans="1:19" ht="12" customHeight="1" x14ac:dyDescent="0.2">
      <c r="A25" s="11"/>
      <c r="B25" s="25" t="s">
        <v>31</v>
      </c>
      <c r="D25" s="25" t="s">
        <v>32</v>
      </c>
      <c r="H25" s="25" t="s">
        <v>33</v>
      </c>
      <c r="J25" s="25" t="s">
        <v>34</v>
      </c>
      <c r="L25" s="25" t="s">
        <v>35</v>
      </c>
      <c r="M25" s="10"/>
      <c r="N25" s="25" t="s">
        <v>36</v>
      </c>
      <c r="O25" s="12"/>
    </row>
    <row r="26" spans="1:19" ht="38.25" customHeight="1" x14ac:dyDescent="0.2">
      <c r="A26" s="11"/>
      <c r="B26" s="26" t="s">
        <v>60</v>
      </c>
      <c r="D26" s="26" t="s">
        <v>61</v>
      </c>
      <c r="F26" s="26" t="s">
        <v>62</v>
      </c>
      <c r="H26" s="26" t="s">
        <v>40</v>
      </c>
      <c r="I26" s="20"/>
      <c r="J26" s="26" t="s">
        <v>41</v>
      </c>
      <c r="K26" s="20"/>
      <c r="L26" s="26" t="s">
        <v>70</v>
      </c>
      <c r="M26" s="10"/>
      <c r="N26" s="26" t="s">
        <v>43</v>
      </c>
      <c r="O26" s="12"/>
    </row>
    <row r="27" spans="1:19" ht="18" customHeight="1" x14ac:dyDescent="0.2">
      <c r="A27" s="13"/>
      <c r="B27" s="206" t="s">
        <v>73</v>
      </c>
      <c r="C27" s="4"/>
      <c r="D27" s="218" t="s">
        <v>74</v>
      </c>
      <c r="E27" s="213" t="s">
        <v>44</v>
      </c>
      <c r="F27" s="211">
        <v>0.9</v>
      </c>
      <c r="G27" s="209" t="s">
        <v>26</v>
      </c>
      <c r="H27" s="216" t="s">
        <v>74</v>
      </c>
      <c r="I27" s="27"/>
      <c r="J27" s="48" t="s">
        <v>65</v>
      </c>
      <c r="K27" s="2"/>
      <c r="L27" s="48" t="s">
        <v>64</v>
      </c>
      <c r="M27" s="4"/>
      <c r="N27" s="48" t="s">
        <v>65</v>
      </c>
      <c r="O27" s="28"/>
    </row>
    <row r="28" spans="1:19" ht="9.75" customHeight="1" x14ac:dyDescent="0.25">
      <c r="A28" s="13"/>
      <c r="B28" s="205"/>
      <c r="C28" s="4"/>
      <c r="D28" s="219"/>
      <c r="E28" s="213"/>
      <c r="F28" s="212"/>
      <c r="G28" s="210"/>
      <c r="H28" s="217"/>
      <c r="I28" s="27"/>
      <c r="J28" s="19" t="s">
        <v>66</v>
      </c>
      <c r="K28" s="2"/>
      <c r="L28" s="19" t="s">
        <v>67</v>
      </c>
      <c r="M28" s="4"/>
      <c r="N28" s="19" t="s">
        <v>68</v>
      </c>
      <c r="O28" s="28"/>
    </row>
    <row r="29" spans="1:19" ht="4.5" customHeight="1" x14ac:dyDescent="0.2">
      <c r="A29" s="16"/>
      <c r="B29" s="17"/>
      <c r="C29" s="17"/>
      <c r="D29" s="18"/>
      <c r="E29" s="18"/>
      <c r="F29" s="18"/>
      <c r="G29" s="18"/>
      <c r="H29" s="18"/>
      <c r="I29" s="18"/>
      <c r="J29" s="18"/>
      <c r="K29" s="18"/>
      <c r="L29" s="18"/>
      <c r="M29" s="17"/>
      <c r="N29" s="18"/>
      <c r="O29" s="15"/>
    </row>
    <row r="30" spans="1:19" ht="20.100000000000001" customHeight="1" x14ac:dyDescent="0.2">
      <c r="M30" s="10"/>
    </row>
    <row r="31" spans="1:19" ht="20.100000000000001" customHeight="1" x14ac:dyDescent="0.2">
      <c r="M31" s="10"/>
    </row>
    <row r="32" spans="1:19" ht="20.100000000000001" customHeight="1" x14ac:dyDescent="0.2">
      <c r="M32" s="10"/>
    </row>
    <row r="33" spans="13:13" ht="20.100000000000001" customHeight="1" x14ac:dyDescent="0.2">
      <c r="M33" s="10"/>
    </row>
    <row r="34" spans="13:13" ht="20.100000000000001" customHeight="1" x14ac:dyDescent="0.2">
      <c r="M34" s="10"/>
    </row>
    <row r="35" spans="13:13" ht="20.100000000000001" customHeight="1" x14ac:dyDescent="0.2">
      <c r="M35" s="10"/>
    </row>
    <row r="36" spans="13:13" ht="20.100000000000001" customHeight="1" x14ac:dyDescent="0.2">
      <c r="M36" s="10"/>
    </row>
    <row r="37" spans="13:13" ht="20.100000000000001" customHeight="1" x14ac:dyDescent="0.2">
      <c r="M37" s="10"/>
    </row>
    <row r="38" spans="13:13" ht="20.100000000000001" customHeight="1" x14ac:dyDescent="0.2">
      <c r="M38" s="10"/>
    </row>
    <row r="39" spans="13:13" ht="20.100000000000001" customHeight="1" x14ac:dyDescent="0.2">
      <c r="M39" s="10"/>
    </row>
    <row r="40" spans="13:13" ht="20.100000000000001" customHeight="1" x14ac:dyDescent="0.2">
      <c r="M40" s="10"/>
    </row>
    <row r="41" spans="13:13" ht="20.100000000000001" customHeight="1" x14ac:dyDescent="0.2">
      <c r="M41" s="10"/>
    </row>
    <row r="42" spans="13:13" ht="20.100000000000001" customHeight="1" x14ac:dyDescent="0.2">
      <c r="M42" s="10"/>
    </row>
    <row r="43" spans="13:13" ht="20.100000000000001" customHeight="1" x14ac:dyDescent="0.2">
      <c r="M43" s="10"/>
    </row>
    <row r="44" spans="13:13" ht="20.100000000000001" customHeight="1" x14ac:dyDescent="0.2">
      <c r="M44" s="10"/>
    </row>
    <row r="45" spans="13:13" ht="20.100000000000001" customHeight="1" x14ac:dyDescent="0.2">
      <c r="M45" s="10"/>
    </row>
    <row r="46" spans="13:13" ht="20.100000000000001" customHeight="1" x14ac:dyDescent="0.2">
      <c r="M46" s="10"/>
    </row>
    <row r="47" spans="13:13" ht="20.100000000000001" customHeight="1" x14ac:dyDescent="0.2">
      <c r="M47" s="10"/>
    </row>
    <row r="48" spans="13:13" ht="20.100000000000001" customHeight="1" x14ac:dyDescent="0.2">
      <c r="M48" s="10"/>
    </row>
    <row r="49" spans="13:13" ht="20.100000000000001" customHeight="1" x14ac:dyDescent="0.2">
      <c r="M49" s="10"/>
    </row>
    <row r="50" spans="13:13" ht="20.100000000000001" customHeight="1" x14ac:dyDescent="0.2">
      <c r="M50" s="10"/>
    </row>
    <row r="51" spans="13:13" ht="20.100000000000001" customHeight="1" x14ac:dyDescent="0.2">
      <c r="M51" s="10"/>
    </row>
    <row r="52" spans="13:13" ht="20.100000000000001" customHeight="1" x14ac:dyDescent="0.2">
      <c r="M52" s="10"/>
    </row>
    <row r="53" spans="13:13" ht="20.100000000000001" customHeight="1" x14ac:dyDescent="0.2">
      <c r="M53" s="10"/>
    </row>
    <row r="54" spans="13:13" ht="20.100000000000001" customHeight="1" x14ac:dyDescent="0.2">
      <c r="M54" s="10"/>
    </row>
    <row r="55" spans="13:13" ht="20.100000000000001" customHeight="1" x14ac:dyDescent="0.2">
      <c r="M55" s="10"/>
    </row>
    <row r="56" spans="13:13" ht="20.100000000000001" customHeight="1" x14ac:dyDescent="0.2">
      <c r="M56" s="10"/>
    </row>
    <row r="57" spans="13:13" ht="20.100000000000001" customHeight="1" x14ac:dyDescent="0.2">
      <c r="M57" s="10"/>
    </row>
    <row r="58" spans="13:13" ht="20.100000000000001" customHeight="1" x14ac:dyDescent="0.2">
      <c r="M58" s="10"/>
    </row>
    <row r="59" spans="13:13" ht="20.100000000000001" customHeight="1" x14ac:dyDescent="0.2">
      <c r="M59" s="10"/>
    </row>
    <row r="60" spans="13:13" ht="20.100000000000001" customHeight="1" x14ac:dyDescent="0.2">
      <c r="M60" s="10"/>
    </row>
    <row r="61" spans="13:13" ht="20.100000000000001" customHeight="1" x14ac:dyDescent="0.2">
      <c r="M61" s="10"/>
    </row>
    <row r="62" spans="13:13" ht="20.100000000000001" customHeight="1" x14ac:dyDescent="0.2">
      <c r="M62" s="10"/>
    </row>
    <row r="63" spans="13:13" ht="20.100000000000001" customHeight="1" x14ac:dyDescent="0.2">
      <c r="M63" s="10"/>
    </row>
    <row r="64" spans="13:13" ht="20.100000000000001" customHeight="1" x14ac:dyDescent="0.2">
      <c r="M64" s="10"/>
    </row>
    <row r="65" spans="13:13" ht="20.100000000000001" customHeight="1" x14ac:dyDescent="0.2">
      <c r="M65" s="10"/>
    </row>
    <row r="66" spans="13:13" ht="20.100000000000001" customHeight="1" x14ac:dyDescent="0.2">
      <c r="M66" s="10"/>
    </row>
    <row r="67" spans="13:13" ht="20.100000000000001" customHeight="1" x14ac:dyDescent="0.2">
      <c r="M67" s="10"/>
    </row>
    <row r="68" spans="13:13" ht="20.100000000000001" customHeight="1" x14ac:dyDescent="0.2">
      <c r="M68" s="10"/>
    </row>
    <row r="69" spans="13:13" ht="20.100000000000001" customHeight="1" x14ac:dyDescent="0.2">
      <c r="M69" s="10"/>
    </row>
    <row r="70" spans="13:13" ht="20.100000000000001" customHeight="1" x14ac:dyDescent="0.2">
      <c r="M70" s="10"/>
    </row>
    <row r="71" spans="13:13" ht="20.100000000000001" customHeight="1" x14ac:dyDescent="0.2">
      <c r="M71" s="10"/>
    </row>
    <row r="72" spans="13:13" ht="20.100000000000001" customHeight="1" x14ac:dyDescent="0.2">
      <c r="M72" s="10"/>
    </row>
    <row r="73" spans="13:13" ht="20.100000000000001" customHeight="1" x14ac:dyDescent="0.2">
      <c r="M73" s="10"/>
    </row>
    <row r="74" spans="13:13" ht="20.100000000000001" customHeight="1" x14ac:dyDescent="0.2">
      <c r="M74" s="10"/>
    </row>
    <row r="75" spans="13:13" ht="20.100000000000001" customHeight="1" x14ac:dyDescent="0.2">
      <c r="M75" s="10"/>
    </row>
    <row r="76" spans="13:13" ht="20.100000000000001" customHeight="1" x14ac:dyDescent="0.2">
      <c r="M76" s="10"/>
    </row>
    <row r="77" spans="13:13" ht="20.100000000000001" customHeight="1" x14ac:dyDescent="0.2">
      <c r="M77" s="10"/>
    </row>
    <row r="78" spans="13:13" ht="20.100000000000001" customHeight="1" x14ac:dyDescent="0.2">
      <c r="M78" s="10"/>
    </row>
    <row r="79" spans="13:13" ht="20.100000000000001" customHeight="1" x14ac:dyDescent="0.2">
      <c r="M79" s="10"/>
    </row>
    <row r="80" spans="13:13" ht="20.100000000000001" customHeight="1" x14ac:dyDescent="0.2">
      <c r="M80" s="10"/>
    </row>
    <row r="81" spans="13:13" ht="20.100000000000001" customHeight="1" x14ac:dyDescent="0.2">
      <c r="M81" s="10"/>
    </row>
    <row r="82" spans="13:13" ht="20.100000000000001" customHeight="1" x14ac:dyDescent="0.2">
      <c r="M82" s="10"/>
    </row>
    <row r="83" spans="13:13" ht="20.100000000000001" customHeight="1" x14ac:dyDescent="0.2">
      <c r="M83" s="10"/>
    </row>
    <row r="84" spans="13:13" ht="20.100000000000001" customHeight="1" x14ac:dyDescent="0.2">
      <c r="M84" s="10"/>
    </row>
    <row r="85" spans="13:13" ht="20.100000000000001" customHeight="1" x14ac:dyDescent="0.2">
      <c r="M85" s="10"/>
    </row>
    <row r="86" spans="13:13" ht="20.100000000000001" customHeight="1" x14ac:dyDescent="0.2">
      <c r="M86" s="10"/>
    </row>
    <row r="87" spans="13:13" ht="20.100000000000001" customHeight="1" x14ac:dyDescent="0.2">
      <c r="M87" s="10"/>
    </row>
    <row r="88" spans="13:13" ht="20.100000000000001" customHeight="1" x14ac:dyDescent="0.2">
      <c r="M88" s="10"/>
    </row>
    <row r="89" spans="13:13" ht="20.100000000000001" customHeight="1" x14ac:dyDescent="0.2">
      <c r="M89" s="10"/>
    </row>
    <row r="90" spans="13:13" ht="20.100000000000001" customHeight="1" x14ac:dyDescent="0.2">
      <c r="M90" s="10"/>
    </row>
    <row r="91" spans="13:13" ht="20.100000000000001" customHeight="1" x14ac:dyDescent="0.2">
      <c r="M91" s="10"/>
    </row>
    <row r="92" spans="13:13" ht="20.100000000000001" customHeight="1" x14ac:dyDescent="0.2">
      <c r="M92" s="10"/>
    </row>
    <row r="93" spans="13:13" ht="20.100000000000001" customHeight="1" x14ac:dyDescent="0.2">
      <c r="M93" s="10"/>
    </row>
    <row r="94" spans="13:13" ht="20.100000000000001" customHeight="1" x14ac:dyDescent="0.2">
      <c r="M94" s="10"/>
    </row>
    <row r="95" spans="13:13" ht="20.100000000000001" customHeight="1" x14ac:dyDescent="0.2">
      <c r="M95" s="10"/>
    </row>
    <row r="96" spans="13:13" ht="20.100000000000001" customHeight="1" x14ac:dyDescent="0.2">
      <c r="M96" s="10"/>
    </row>
    <row r="97" spans="13:13" ht="20.100000000000001" customHeight="1" x14ac:dyDescent="0.2">
      <c r="M97" s="10"/>
    </row>
    <row r="98" spans="13:13" ht="20.100000000000001" customHeight="1" x14ac:dyDescent="0.2">
      <c r="M98" s="10"/>
    </row>
    <row r="99" spans="13:13" ht="20.100000000000001" customHeight="1" x14ac:dyDescent="0.2">
      <c r="M99" s="10"/>
    </row>
    <row r="100" spans="13:13" ht="20.100000000000001" customHeight="1" x14ac:dyDescent="0.2">
      <c r="M100" s="10"/>
    </row>
    <row r="101" spans="13:13" ht="20.100000000000001" customHeight="1" x14ac:dyDescent="0.2">
      <c r="M101" s="10"/>
    </row>
    <row r="102" spans="13:13" ht="20.100000000000001" customHeight="1" x14ac:dyDescent="0.2">
      <c r="M102" s="10"/>
    </row>
    <row r="103" spans="13:13" ht="20.100000000000001" customHeight="1" x14ac:dyDescent="0.2">
      <c r="M103" s="10"/>
    </row>
    <row r="104" spans="13:13" ht="20.100000000000001" customHeight="1" x14ac:dyDescent="0.2">
      <c r="M104" s="10"/>
    </row>
    <row r="105" spans="13:13" ht="20.100000000000001" customHeight="1" x14ac:dyDescent="0.2">
      <c r="M105" s="10"/>
    </row>
    <row r="106" spans="13:13" ht="20.100000000000001" customHeight="1" x14ac:dyDescent="0.2">
      <c r="M106" s="10"/>
    </row>
    <row r="107" spans="13:13" ht="20.100000000000001" customHeight="1" x14ac:dyDescent="0.2">
      <c r="M107" s="10"/>
    </row>
    <row r="108" spans="13:13" ht="20.100000000000001" customHeight="1" x14ac:dyDescent="0.2">
      <c r="M108" s="10"/>
    </row>
    <row r="109" spans="13:13" ht="20.100000000000001" customHeight="1" x14ac:dyDescent="0.2">
      <c r="M109" s="10"/>
    </row>
    <row r="110" spans="13:13" ht="20.100000000000001" customHeight="1" x14ac:dyDescent="0.2">
      <c r="M110" s="10"/>
    </row>
    <row r="111" spans="13:13" ht="20.100000000000001" customHeight="1" x14ac:dyDescent="0.2">
      <c r="M111" s="10"/>
    </row>
    <row r="112" spans="13:13" ht="20.100000000000001" customHeight="1" x14ac:dyDescent="0.2">
      <c r="M112" s="10"/>
    </row>
    <row r="113" spans="13:13" ht="20.100000000000001" customHeight="1" x14ac:dyDescent="0.2">
      <c r="M113" s="10"/>
    </row>
    <row r="114" spans="13:13" ht="20.100000000000001" customHeight="1" x14ac:dyDescent="0.2">
      <c r="M114" s="10"/>
    </row>
    <row r="115" spans="13:13" ht="20.100000000000001" customHeight="1" x14ac:dyDescent="0.2">
      <c r="M115" s="10"/>
    </row>
    <row r="116" spans="13:13" ht="20.100000000000001" customHeight="1" x14ac:dyDescent="0.2">
      <c r="M116" s="10"/>
    </row>
    <row r="117" spans="13:13" ht="20.100000000000001" customHeight="1" x14ac:dyDescent="0.2">
      <c r="M117" s="10"/>
    </row>
    <row r="118" spans="13:13" ht="20.100000000000001" customHeight="1" x14ac:dyDescent="0.2">
      <c r="M118" s="10"/>
    </row>
    <row r="119" spans="13:13" ht="20.100000000000001" customHeight="1" x14ac:dyDescent="0.2">
      <c r="M119" s="10"/>
    </row>
    <row r="120" spans="13:13" ht="20.100000000000001" customHeight="1" x14ac:dyDescent="0.2">
      <c r="M120" s="10"/>
    </row>
    <row r="121" spans="13:13" ht="20.100000000000001" customHeight="1" x14ac:dyDescent="0.2">
      <c r="M121" s="10"/>
    </row>
    <row r="122" spans="13:13" ht="20.100000000000001" customHeight="1" x14ac:dyDescent="0.2">
      <c r="M122" s="10"/>
    </row>
    <row r="123" spans="13:13" ht="20.100000000000001" customHeight="1" x14ac:dyDescent="0.2">
      <c r="M123" s="10"/>
    </row>
    <row r="124" spans="13:13" ht="20.100000000000001" customHeight="1" x14ac:dyDescent="0.2">
      <c r="M124" s="10"/>
    </row>
    <row r="125" spans="13:13" ht="20.100000000000001" customHeight="1" x14ac:dyDescent="0.2">
      <c r="M125" s="10"/>
    </row>
    <row r="126" spans="13:13" ht="20.100000000000001" customHeight="1" x14ac:dyDescent="0.2">
      <c r="M126" s="10"/>
    </row>
    <row r="127" spans="13:13" ht="20.100000000000001" customHeight="1" x14ac:dyDescent="0.2">
      <c r="M127" s="10"/>
    </row>
    <row r="128" spans="13:13" ht="20.100000000000001" customHeight="1" x14ac:dyDescent="0.2">
      <c r="M128" s="10"/>
    </row>
    <row r="129" spans="13:13" ht="20.100000000000001" customHeight="1" x14ac:dyDescent="0.2">
      <c r="M129" s="10"/>
    </row>
    <row r="130" spans="13:13" ht="20.100000000000001" customHeight="1" x14ac:dyDescent="0.2">
      <c r="M130" s="10"/>
    </row>
    <row r="131" spans="13:13" ht="20.100000000000001" customHeight="1" x14ac:dyDescent="0.2">
      <c r="M131" s="10"/>
    </row>
    <row r="132" spans="13:13" ht="20.100000000000001" customHeight="1" x14ac:dyDescent="0.2">
      <c r="M132" s="10"/>
    </row>
    <row r="133" spans="13:13" ht="20.100000000000001" customHeight="1" x14ac:dyDescent="0.2">
      <c r="M133" s="10"/>
    </row>
    <row r="134" spans="13:13" ht="20.100000000000001" customHeight="1" x14ac:dyDescent="0.2">
      <c r="M134" s="10"/>
    </row>
    <row r="135" spans="13:13" ht="20.100000000000001" customHeight="1" x14ac:dyDescent="0.2">
      <c r="M135" s="10"/>
    </row>
    <row r="136" spans="13:13" ht="20.100000000000001" customHeight="1" x14ac:dyDescent="0.2">
      <c r="M136" s="10"/>
    </row>
    <row r="137" spans="13:13" ht="20.100000000000001" customHeight="1" x14ac:dyDescent="0.2">
      <c r="M137" s="10"/>
    </row>
    <row r="138" spans="13:13" ht="20.100000000000001" customHeight="1" x14ac:dyDescent="0.2">
      <c r="M138" s="10"/>
    </row>
    <row r="139" spans="13:13" ht="20.100000000000001" customHeight="1" x14ac:dyDescent="0.2">
      <c r="M139" s="10"/>
    </row>
    <row r="140" spans="13:13" ht="20.100000000000001" customHeight="1" x14ac:dyDescent="0.2">
      <c r="M140" s="10"/>
    </row>
    <row r="141" spans="13:13" ht="20.100000000000001" customHeight="1" x14ac:dyDescent="0.2">
      <c r="M141" s="10"/>
    </row>
    <row r="142" spans="13:13" ht="20.100000000000001" customHeight="1" x14ac:dyDescent="0.2">
      <c r="M142" s="10"/>
    </row>
    <row r="143" spans="13:13" ht="20.100000000000001" customHeight="1" x14ac:dyDescent="0.2">
      <c r="M143" s="10"/>
    </row>
    <row r="144" spans="13:13" ht="20.100000000000001" customHeight="1" x14ac:dyDescent="0.2">
      <c r="M144" s="10"/>
    </row>
    <row r="145" spans="13:13" ht="20.100000000000001" customHeight="1" x14ac:dyDescent="0.2">
      <c r="M145" s="10"/>
    </row>
    <row r="146" spans="13:13" ht="20.100000000000001" customHeight="1" x14ac:dyDescent="0.2">
      <c r="M146" s="10"/>
    </row>
    <row r="147" spans="13:13" ht="20.100000000000001" customHeight="1" x14ac:dyDescent="0.2">
      <c r="M147" s="10"/>
    </row>
    <row r="148" spans="13:13" ht="20.100000000000001" customHeight="1" x14ac:dyDescent="0.2">
      <c r="M148" s="10"/>
    </row>
    <row r="149" spans="13:13" ht="20.100000000000001" customHeight="1" x14ac:dyDescent="0.2">
      <c r="M149" s="10"/>
    </row>
    <row r="150" spans="13:13" ht="20.100000000000001" customHeight="1" x14ac:dyDescent="0.2">
      <c r="M150" s="10"/>
    </row>
    <row r="151" spans="13:13" ht="20.100000000000001" customHeight="1" x14ac:dyDescent="0.2">
      <c r="M151" s="10"/>
    </row>
    <row r="152" spans="13:13" ht="20.100000000000001" customHeight="1" x14ac:dyDescent="0.2">
      <c r="M152" s="10"/>
    </row>
    <row r="153" spans="13:13" ht="20.100000000000001" customHeight="1" x14ac:dyDescent="0.2">
      <c r="M153" s="10"/>
    </row>
    <row r="154" spans="13:13" ht="20.100000000000001" customHeight="1" x14ac:dyDescent="0.2">
      <c r="M154" s="10"/>
    </row>
    <row r="155" spans="13:13" ht="20.100000000000001" customHeight="1" x14ac:dyDescent="0.2">
      <c r="M155" s="10"/>
    </row>
    <row r="156" spans="13:13" ht="20.100000000000001" customHeight="1" x14ac:dyDescent="0.2">
      <c r="M156" s="10"/>
    </row>
    <row r="157" spans="13:13" ht="20.100000000000001" customHeight="1" x14ac:dyDescent="0.2">
      <c r="M157" s="10"/>
    </row>
    <row r="158" spans="13:13" ht="20.100000000000001" customHeight="1" x14ac:dyDescent="0.2">
      <c r="M158" s="10"/>
    </row>
    <row r="159" spans="13:13" x14ac:dyDescent="0.2">
      <c r="M159" s="10"/>
    </row>
    <row r="160" spans="13:13" x14ac:dyDescent="0.2">
      <c r="M160" s="10"/>
    </row>
    <row r="161" spans="13:13" x14ac:dyDescent="0.2">
      <c r="M161" s="10"/>
    </row>
    <row r="162" spans="13:13" x14ac:dyDescent="0.2">
      <c r="M162" s="10"/>
    </row>
    <row r="163" spans="13:13" x14ac:dyDescent="0.2">
      <c r="M163" s="10"/>
    </row>
    <row r="164" spans="13:13" x14ac:dyDescent="0.2">
      <c r="M164" s="10"/>
    </row>
    <row r="165" spans="13:13" x14ac:dyDescent="0.2">
      <c r="M165" s="10"/>
    </row>
    <row r="166" spans="13:13" x14ac:dyDescent="0.2">
      <c r="M166" s="10"/>
    </row>
  </sheetData>
  <mergeCells count="22">
    <mergeCell ref="B27:B28"/>
    <mergeCell ref="F27:F28"/>
    <mergeCell ref="E27:E28"/>
    <mergeCell ref="G27:G28"/>
    <mergeCell ref="B18:B19"/>
    <mergeCell ref="D14:L14"/>
    <mergeCell ref="H18:H19"/>
    <mergeCell ref="G18:G19"/>
    <mergeCell ref="D9:D10"/>
    <mergeCell ref="H27:H28"/>
    <mergeCell ref="D23:L23"/>
    <mergeCell ref="D18:D19"/>
    <mergeCell ref="D27:D28"/>
    <mergeCell ref="E18:E19"/>
    <mergeCell ref="F18:F19"/>
    <mergeCell ref="B1:N2"/>
    <mergeCell ref="H9:H10"/>
    <mergeCell ref="B9:B10"/>
    <mergeCell ref="D5:L5"/>
    <mergeCell ref="G9:G10"/>
    <mergeCell ref="F9:F10"/>
    <mergeCell ref="E9:E10"/>
  </mergeCells>
  <phoneticPr fontId="0" type="noConversion"/>
  <printOptions horizontalCentered="1"/>
  <pageMargins left="0" right="0" top="0.5" bottom="0.5" header="0" footer="0.25"/>
  <pageSetup orientation="landscape" r:id="rId1"/>
  <headerFooter alignWithMargins="0">
    <oddFooter xml:space="preserve">&amp;C&amp;"Times New Roman,Regular"Page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
  <sheetViews>
    <sheetView workbookViewId="0">
      <selection activeCell="F33" sqref="F33"/>
    </sheetView>
  </sheetViews>
  <sheetFormatPr defaultRowHeight="12.75" x14ac:dyDescent="0.2"/>
  <cols>
    <col min="1" max="1" width="3.85546875" customWidth="1"/>
    <col min="2" max="2" width="12.85546875" customWidth="1"/>
    <col min="8" max="9" width="7.85546875" customWidth="1"/>
  </cols>
  <sheetData>
    <row r="1" spans="1:11" ht="47.25" customHeight="1" x14ac:dyDescent="0.2">
      <c r="A1" s="230" t="s">
        <v>58</v>
      </c>
      <c r="B1" s="231"/>
      <c r="C1" s="231"/>
      <c r="D1" s="231"/>
      <c r="E1" s="231"/>
      <c r="F1" s="231"/>
      <c r="G1" s="231"/>
      <c r="H1" s="231"/>
      <c r="I1" s="231"/>
      <c r="J1" s="231"/>
      <c r="K1" s="232"/>
    </row>
    <row r="4" spans="1:11" x14ac:dyDescent="0.2">
      <c r="A4" s="41"/>
      <c r="B4" s="22"/>
      <c r="C4" s="22"/>
      <c r="D4" s="22"/>
      <c r="E4" s="22"/>
      <c r="F4" s="22"/>
      <c r="G4" s="22"/>
      <c r="H4" s="22"/>
      <c r="I4" s="22"/>
      <c r="J4" s="22"/>
      <c r="K4" s="42"/>
    </row>
    <row r="5" spans="1:11" ht="20.100000000000001" customHeight="1" x14ac:dyDescent="0.25">
      <c r="A5" s="43"/>
      <c r="C5" s="44" t="s">
        <v>75</v>
      </c>
      <c r="K5" s="14"/>
    </row>
    <row r="6" spans="1:11" x14ac:dyDescent="0.2">
      <c r="A6" s="43"/>
      <c r="K6" s="14"/>
    </row>
    <row r="7" spans="1:11" x14ac:dyDescent="0.2">
      <c r="A7" s="43"/>
      <c r="K7" s="14"/>
    </row>
    <row r="8" spans="1:11" ht="24.95" customHeight="1" x14ac:dyDescent="0.2">
      <c r="A8" s="192">
        <v>1</v>
      </c>
      <c r="B8" s="228" t="s">
        <v>76</v>
      </c>
      <c r="C8" s="228"/>
      <c r="D8" s="228"/>
      <c r="E8" s="228"/>
      <c r="F8" s="228"/>
      <c r="G8" s="228"/>
      <c r="H8" s="228"/>
      <c r="I8" s="228"/>
      <c r="J8" s="228"/>
      <c r="K8" s="229"/>
    </row>
    <row r="9" spans="1:11" ht="21.75" customHeight="1" x14ac:dyDescent="0.2">
      <c r="A9" s="193"/>
      <c r="B9" s="228"/>
      <c r="C9" s="228"/>
      <c r="D9" s="228"/>
      <c r="E9" s="228"/>
      <c r="F9" s="228"/>
      <c r="G9" s="228"/>
      <c r="H9" s="228"/>
      <c r="I9" s="228"/>
      <c r="J9" s="228"/>
      <c r="K9" s="229"/>
    </row>
    <row r="10" spans="1:11" ht="15" x14ac:dyDescent="0.2">
      <c r="A10" s="193"/>
      <c r="B10" s="194"/>
      <c r="C10" s="194"/>
      <c r="D10" s="194"/>
      <c r="E10" s="194"/>
      <c r="F10" s="194"/>
      <c r="G10" s="194"/>
      <c r="H10" s="194"/>
      <c r="I10" s="194"/>
      <c r="J10" s="194"/>
      <c r="K10" s="195"/>
    </row>
    <row r="11" spans="1:11" ht="15" customHeight="1" x14ac:dyDescent="0.2">
      <c r="A11" s="193">
        <v>2</v>
      </c>
      <c r="B11" s="235" t="s">
        <v>49</v>
      </c>
      <c r="C11" s="236"/>
      <c r="D11" s="236"/>
      <c r="E11" s="236"/>
      <c r="F11" s="236"/>
      <c r="G11" s="236"/>
      <c r="H11" s="236"/>
      <c r="I11" s="236"/>
      <c r="J11" s="236"/>
      <c r="K11" s="237"/>
    </row>
    <row r="12" spans="1:11" ht="15" x14ac:dyDescent="0.2">
      <c r="A12" s="193"/>
      <c r="B12" s="236"/>
      <c r="C12" s="236"/>
      <c r="D12" s="236"/>
      <c r="E12" s="236"/>
      <c r="F12" s="236"/>
      <c r="G12" s="236"/>
      <c r="H12" s="236"/>
      <c r="I12" s="236"/>
      <c r="J12" s="236"/>
      <c r="K12" s="237"/>
    </row>
    <row r="13" spans="1:11" ht="15" x14ac:dyDescent="0.2">
      <c r="A13" s="193"/>
      <c r="K13" s="14"/>
    </row>
    <row r="14" spans="1:11" ht="15" x14ac:dyDescent="0.2">
      <c r="A14" s="193">
        <v>3</v>
      </c>
      <c r="B14" s="228" t="s">
        <v>50</v>
      </c>
      <c r="C14" s="228"/>
      <c r="D14" s="228"/>
      <c r="E14" s="228"/>
      <c r="F14" s="228"/>
      <c r="G14" s="228"/>
      <c r="H14" s="228"/>
      <c r="I14" s="228"/>
      <c r="J14" s="228"/>
      <c r="K14" s="229"/>
    </row>
    <row r="15" spans="1:11" ht="15" x14ac:dyDescent="0.2">
      <c r="A15" s="193"/>
      <c r="B15" s="228"/>
      <c r="C15" s="228"/>
      <c r="D15" s="228"/>
      <c r="E15" s="228"/>
      <c r="F15" s="228"/>
      <c r="G15" s="228"/>
      <c r="H15" s="228"/>
      <c r="I15" s="228"/>
      <c r="J15" s="228"/>
      <c r="K15" s="229"/>
    </row>
    <row r="16" spans="1:11" ht="15" x14ac:dyDescent="0.2">
      <c r="A16" s="193"/>
      <c r="B16" s="194"/>
      <c r="C16" s="194"/>
      <c r="D16" s="194"/>
      <c r="E16" s="194"/>
      <c r="F16" s="194"/>
      <c r="G16" s="194"/>
      <c r="H16" s="194"/>
      <c r="I16" s="194"/>
      <c r="J16" s="194"/>
      <c r="K16" s="195"/>
    </row>
    <row r="17" spans="1:11" ht="15" x14ac:dyDescent="0.2">
      <c r="A17" s="193">
        <v>4</v>
      </c>
      <c r="B17" s="228" t="s">
        <v>51</v>
      </c>
      <c r="C17" s="233"/>
      <c r="D17" s="233"/>
      <c r="E17" s="233"/>
      <c r="F17" s="233"/>
      <c r="G17" s="233"/>
      <c r="H17" s="233"/>
      <c r="I17" s="233"/>
      <c r="J17" s="233"/>
      <c r="K17" s="234"/>
    </row>
    <row r="18" spans="1:11" ht="15" customHeight="1" x14ac:dyDescent="0.2">
      <c r="A18" s="193"/>
      <c r="B18" s="196"/>
      <c r="C18" s="196"/>
      <c r="D18" s="196"/>
      <c r="E18" s="196"/>
      <c r="F18" s="196"/>
      <c r="G18" s="196"/>
      <c r="H18" s="196"/>
      <c r="I18" s="196"/>
      <c r="J18" s="196"/>
      <c r="K18" s="197"/>
    </row>
    <row r="19" spans="1:11" s="50" customFormat="1" ht="24.95" customHeight="1" x14ac:dyDescent="0.2">
      <c r="A19" s="192">
        <v>5</v>
      </c>
      <c r="B19" s="228" t="s">
        <v>77</v>
      </c>
      <c r="C19" s="228"/>
      <c r="D19" s="228"/>
      <c r="E19" s="228"/>
      <c r="F19" s="228"/>
      <c r="G19" s="228"/>
      <c r="H19" s="228"/>
      <c r="I19" s="228"/>
      <c r="J19" s="228"/>
      <c r="K19" s="229"/>
    </row>
    <row r="20" spans="1:11" s="50" customFormat="1" ht="24.95" customHeight="1" x14ac:dyDescent="0.2">
      <c r="A20" s="192"/>
      <c r="B20" s="228"/>
      <c r="C20" s="228"/>
      <c r="D20" s="228"/>
      <c r="E20" s="228"/>
      <c r="F20" s="228"/>
      <c r="G20" s="228"/>
      <c r="H20" s="228"/>
      <c r="I20" s="228"/>
      <c r="J20" s="228"/>
      <c r="K20" s="229"/>
    </row>
    <row r="21" spans="1:11" ht="15" customHeight="1" x14ac:dyDescent="0.2">
      <c r="A21" s="193"/>
      <c r="B21" s="198"/>
      <c r="C21" s="198"/>
      <c r="D21" s="198"/>
      <c r="E21" s="198"/>
      <c r="F21" s="198"/>
      <c r="G21" s="198"/>
      <c r="H21" s="198"/>
      <c r="I21" s="198"/>
      <c r="J21" s="198"/>
      <c r="K21" s="199"/>
    </row>
    <row r="22" spans="1:11" ht="24.95" customHeight="1" x14ac:dyDescent="0.2">
      <c r="A22" s="192">
        <v>6</v>
      </c>
      <c r="B22" s="228" t="s">
        <v>54</v>
      </c>
      <c r="C22" s="233"/>
      <c r="D22" s="233"/>
      <c r="E22" s="233"/>
      <c r="F22" s="233"/>
      <c r="G22" s="233"/>
      <c r="H22" s="233"/>
      <c r="I22" s="233"/>
      <c r="J22" s="233"/>
      <c r="K22" s="234"/>
    </row>
    <row r="23" spans="1:11" ht="9.75" customHeight="1" x14ac:dyDescent="0.2">
      <c r="A23" s="193"/>
      <c r="B23" s="233"/>
      <c r="C23" s="233"/>
      <c r="D23" s="233"/>
      <c r="E23" s="233"/>
      <c r="F23" s="233"/>
      <c r="G23" s="233"/>
      <c r="H23" s="233"/>
      <c r="I23" s="233"/>
      <c r="J23" s="233"/>
      <c r="K23" s="234"/>
    </row>
    <row r="24" spans="1:11" x14ac:dyDescent="0.2">
      <c r="A24" s="45"/>
      <c r="B24" s="46"/>
      <c r="C24" s="46"/>
      <c r="D24" s="46"/>
      <c r="E24" s="46"/>
      <c r="F24" s="46"/>
      <c r="G24" s="46"/>
      <c r="H24" s="46"/>
      <c r="I24" s="46"/>
      <c r="J24" s="46"/>
      <c r="K24" s="47"/>
    </row>
    <row r="26" spans="1:11" ht="17.100000000000001" customHeight="1" x14ac:dyDescent="0.2">
      <c r="A26" s="220" t="s">
        <v>78</v>
      </c>
      <c r="B26" s="221"/>
      <c r="C26" s="221"/>
      <c r="D26" s="221"/>
      <c r="E26" s="221"/>
      <c r="F26" s="221"/>
      <c r="G26" s="221"/>
      <c r="H26" s="221"/>
      <c r="I26" s="221"/>
      <c r="J26" s="221"/>
      <c r="K26" s="222"/>
    </row>
    <row r="27" spans="1:11" ht="17.100000000000001" customHeight="1" x14ac:dyDescent="0.2">
      <c r="A27" s="223"/>
      <c r="B27" s="214"/>
      <c r="C27" s="214"/>
      <c r="D27" s="214"/>
      <c r="E27" s="214"/>
      <c r="F27" s="214"/>
      <c r="G27" s="214"/>
      <c r="H27" s="214"/>
      <c r="I27" s="214"/>
      <c r="J27" s="214"/>
      <c r="K27" s="224"/>
    </row>
    <row r="28" spans="1:11" ht="17.100000000000001" customHeight="1" x14ac:dyDescent="0.2">
      <c r="A28" s="223"/>
      <c r="B28" s="214"/>
      <c r="C28" s="214"/>
      <c r="D28" s="214"/>
      <c r="E28" s="214"/>
      <c r="F28" s="214"/>
      <c r="G28" s="214"/>
      <c r="H28" s="214"/>
      <c r="I28" s="214"/>
      <c r="J28" s="214"/>
      <c r="K28" s="224"/>
    </row>
    <row r="29" spans="1:11" ht="17.100000000000001" customHeight="1" x14ac:dyDescent="0.2">
      <c r="A29" s="225"/>
      <c r="B29" s="226"/>
      <c r="C29" s="226"/>
      <c r="D29" s="226"/>
      <c r="E29" s="226"/>
      <c r="F29" s="226"/>
      <c r="G29" s="226"/>
      <c r="H29" s="226"/>
      <c r="I29" s="226"/>
      <c r="J29" s="226"/>
      <c r="K29" s="227"/>
    </row>
  </sheetData>
  <mergeCells count="8">
    <mergeCell ref="A26:K29"/>
    <mergeCell ref="B19:K20"/>
    <mergeCell ref="A1:K1"/>
    <mergeCell ref="B14:K15"/>
    <mergeCell ref="B8:K9"/>
    <mergeCell ref="B17:K17"/>
    <mergeCell ref="B22:K23"/>
    <mergeCell ref="B11:K12"/>
  </mergeCells>
  <phoneticPr fontId="0" type="noConversion"/>
  <pageMargins left="0.5" right="0.5" top="1" bottom="1" header="0.5" footer="0.5"/>
  <pageSetup orientation="portrait" r:id="rId1"/>
  <headerFooter alignWithMargins="0">
    <oddFooter>&amp;CPage 3</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CC78243BA6FC4C894F839143E0A231" ma:contentTypeVersion="19" ma:contentTypeDescription="Create a new document." ma:contentTypeScope="" ma:versionID="23b6f7dd40715deeb3ecb05ba16657ae">
  <xsd:schema xmlns:xsd="http://www.w3.org/2001/XMLSchema" xmlns:xs="http://www.w3.org/2001/XMLSchema" xmlns:p="http://schemas.microsoft.com/office/2006/metadata/properties" xmlns:ns2="92d3b7a5-8da5-4615-950f-0681d7046a28" xmlns:ns3="581b420f-247a-4300-a8cf-9c7ff48675e0" targetNamespace="http://schemas.microsoft.com/office/2006/metadata/properties" ma:root="true" ma:fieldsID="23a371ec0c557aaa7ff263581d346c76" ns2:_="" ns3:_="">
    <xsd:import namespace="92d3b7a5-8da5-4615-950f-0681d7046a28"/>
    <xsd:import namespace="581b420f-247a-4300-a8cf-9c7ff48675e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Year" minOccurs="0"/>
                <xsd:element ref="ns3:Document_x0020_Type"/>
                <xsd:element ref="ns3:Program" minOccurs="0"/>
                <xsd:element ref="ns2:SharedWithUsers" minOccurs="0"/>
                <xsd:element ref="ns2:SharedWithDetails" minOccurs="0"/>
                <xsd:element ref="ns3:MediaServiceObjectDetectorVersion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3b7a5-8da5-4615-950f-0681d7046a28"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dexed="true"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1b420f-247a-4300-a8cf-9c7ff48675e0"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Year" ma:index="9" nillable="true" ma:displayName="Year" ma:format="Dropdown" ma:indexed="true" ma:internalName="Year" ma:readOnly="false">
      <xsd:simpleType>
        <xsd:restriction base="dms:Choice">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restriction>
      </xsd:simpleType>
    </xsd:element>
    <xsd:element name="Document_x0020_Type" ma:index="10" ma:displayName="Document Type" ma:format="Dropdown" ma:indexed="true" ma:internalName="Document_x0020_Type" ma:readOnly="false">
      <xsd:simpleType>
        <xsd:restriction base="dms:Choice">
          <xsd:enumeration value="Awarded"/>
          <xsd:enumeration value="Limitation Lists"/>
          <xsd:enumeration value="Notices"/>
          <xsd:enumeration value="Training Presentation"/>
          <xsd:enumeration value="Updates"/>
          <xsd:enumeration value="Worksheets and Instructions"/>
        </xsd:restriction>
      </xsd:simpleType>
    </xsd:element>
    <xsd:element name="Program" ma:index="11" nillable="true" ma:displayName="Program(s)" ma:description="Select program(s) if applicable." ma:internalName="Program" ma:readOnly="false">
      <xsd:complexType>
        <xsd:complexContent>
          <xsd:extension base="dms:MultiChoice">
            <xsd:sequence>
              <xsd:element name="Value" maxOccurs="unbounded" minOccurs="0" nillable="true">
                <xsd:simpleType>
                  <xsd:restriction base="dms:Choice">
                    <xsd:enumeration value="CLASS"/>
                    <xsd:enumeration value="DAHS"/>
                    <xsd:enumeration value="DBMD"/>
                    <xsd:enumeration value="HCS"/>
                    <xsd:enumeration value="ICF-IID"/>
                    <xsd:enumeration value="NF"/>
                    <xsd:enumeration value="PHC"/>
                    <xsd:enumeration value="RC"/>
                  </xsd:restriction>
                </xsd:simpleType>
              </xsd:element>
            </xsd:sequence>
          </xsd:extension>
        </xsd:complexContent>
      </xsd:complexType>
    </xsd:element>
    <xsd:element name="MediaServiceObjectDetectorVersions" ma:index="18" nillable="true" ma:displayName="MediaServiceObjectDetectorVersions" ma:description="" ma:hidden="true" ma:internalName="MediaServiceObjectDetectorVersions" ma:readOnly="true">
      <xsd:simpleType>
        <xsd:restriction base="dms:Text"/>
      </xsd:simpleType>
    </xsd:element>
    <xsd:element name="MediaServiceDateTaken" ma:index="19" nillable="true" ma:displayName="MediaServiceDateTaken" ma:descriptio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rogram xmlns="581b420f-247a-4300-a8cf-9c7ff48675e0">
      <Value>DAHS</Value>
    </Program>
    <Document_x0020_Type xmlns="581b420f-247a-4300-a8cf-9c7ff48675e0">Worksheets and Instructions</Document_x0020_Type>
    <Year xmlns="581b420f-247a-4300-a8cf-9c7ff48675e0">2024</Year>
    <_dlc_DocId xmlns="92d3b7a5-8da5-4615-950f-0681d7046a28">Y2PHC7Y2YW5Y-2117410361-500</_dlc_DocId>
    <_dlc_DocIdUrl xmlns="92d3b7a5-8da5-4615-950f-0681d7046a28">
      <Url>https://txhhs.sharepoint.com/sites/pf/ltss/_layouts/15/DocIdRedir.aspx?ID=Y2PHC7Y2YW5Y-2117410361-500</Url>
      <Description>Y2PHC7Y2YW5Y-2117410361-500</Description>
    </_dlc_DocIdUrl>
    <SharedWithUsers xmlns="92d3b7a5-8da5-4615-950f-0681d7046a28">
      <UserInfo>
        <DisplayName>Provider Finance Visitors</DisplayName>
        <AccountId>5</AccountId>
        <AccountType/>
      </UserInfo>
      <UserInfo>
        <DisplayName>FS_Rate Analysis Members</DisplayName>
        <AccountId>4457</AccountId>
        <AccountType/>
      </UserInfo>
      <UserInfo>
        <DisplayName>Maldonado,Candida (HHSC)</DisplayName>
        <AccountId>208</AccountId>
        <AccountType/>
      </UserInfo>
      <UserInfo>
        <DisplayName>FS_Rate Analysis Managers</DisplayName>
        <AccountId>4454</AccountId>
        <AccountType/>
      </UserInfo>
      <UserInfo>
        <DisplayName>SharingLinks.04780ebd-a8df-4d06-a2af-2250529ccc7a.Flexible.e7af8668-58e8-474d-a9d7-3d57eae8abce</DisplayName>
        <AccountId>5127</AccountId>
        <AccountType/>
      </UserInfo>
    </SharedWithUsers>
  </documentManagement>
</p:properti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46DE104E-0018-4B49-B2EB-5A3E8ED83887}">
  <ds:schemaRefs>
    <ds:schemaRef ds:uri="http://schemas.microsoft.com/sharepoint/v3/contenttype/forms"/>
  </ds:schemaRefs>
</ds:datastoreItem>
</file>

<file path=customXml/itemProps2.xml><?xml version="1.0" encoding="utf-8"?>
<ds:datastoreItem xmlns:ds="http://schemas.openxmlformats.org/officeDocument/2006/customXml" ds:itemID="{579F3DE1-96E4-4782-B249-68BCA96148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3b7a5-8da5-4615-950f-0681d7046a28"/>
    <ds:schemaRef ds:uri="581b420f-247a-4300-a8cf-9c7ff4867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E153E7-07D1-436F-8579-31593C69E639}">
  <ds:schemaRefs>
    <ds:schemaRef ds:uri="http://schemas.microsoft.com/office/2006/metadata/longProperties"/>
  </ds:schemaRefs>
</ds:datastoreItem>
</file>

<file path=customXml/itemProps4.xml><?xml version="1.0" encoding="utf-8"?>
<ds:datastoreItem xmlns:ds="http://schemas.openxmlformats.org/officeDocument/2006/customXml" ds:itemID="{CB1D3A53-6FDB-49D1-AEE3-5D8A8F41F0B3}">
  <ds:schemaRefs>
    <ds:schemaRef ds:uri="http://schemas.microsoft.com/office/2006/metadata/properties"/>
    <ds:schemaRef ds:uri="http://schemas.microsoft.com/office/infopath/2007/PartnerControls"/>
    <ds:schemaRef ds:uri="581b420f-247a-4300-a8cf-9c7ff48675e0"/>
    <ds:schemaRef ds:uri="92d3b7a5-8da5-4615-950f-0681d7046a28"/>
  </ds:schemaRefs>
</ds:datastoreItem>
</file>

<file path=customXml/itemProps5.xml><?xml version="1.0" encoding="utf-8"?>
<ds:datastoreItem xmlns:ds="http://schemas.openxmlformats.org/officeDocument/2006/customXml" ds:itemID="{25A2CB3D-6402-4A2D-B8CD-6800945C16E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DAHS-worksheet</vt:lpstr>
      <vt:lpstr>DAHS-page 2 </vt:lpstr>
      <vt:lpstr>DAHS-page 3</vt:lpstr>
      <vt:lpstr>'DAHS-worksheet'!Print_Area</vt:lpstr>
    </vt:vector>
  </TitlesOfParts>
  <Manager/>
  <Company>TDHS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Pamm</dc:creator>
  <cp:keywords/>
  <dc:description/>
  <cp:lastModifiedBy>Dutcher,James (HHSC)</cp:lastModifiedBy>
  <cp:revision/>
  <dcterms:created xsi:type="dcterms:W3CDTF">2000-05-25T17:21:39Z</dcterms:created>
  <dcterms:modified xsi:type="dcterms:W3CDTF">2023-06-28T18:11:31Z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0x010100BBCC78243BA6FC4C894F839143E0A231</vt:lpwstr>
  </property>
  <property fmtid="{D5CDD505-2E9C-101B-9397-08002B2CF9AE}" pid="3" name="_dlc_DocId">
    <vt:lpwstr>Y2PHC7Y2YW5Y-2117410361-326</vt:lpwstr>
  </property>
  <property fmtid="{D5CDD505-2E9C-101B-9397-08002B2CF9AE}" pid="4" name="_dlc_DocIdItemGuid">
    <vt:lpwstr>04780ebd-a8df-4d06-a2af-2250529ccc7a</vt:lpwstr>
  </property>
  <property fmtid="{D5CDD505-2E9C-101B-9397-08002B2CF9AE}" pid="5" name="_dlc_DocIdUrl">
    <vt:lpwstr>https://txhhs.sharepoint.com/sites/hhsc/fs/ra/ltss/_layouts/15/DocIdRedir.aspx?ID=Y2PHC7Y2YW5Y-2117410361-326, Y2PHC7Y2YW5Y-2117410361-326</vt:lpwstr>
  </property>
  <property fmtid="{D5CDD505-2E9C-101B-9397-08002B2CF9AE}" pid="6" name="_ExtendedDescription">
    <vt:lpwstr/>
  </property>
</Properties>
</file>