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CE945D92-EBA9-465F-9E39-A458B0AED26A}" xr6:coauthVersionLast="47" xr6:coauthVersionMax="47" xr10:uidLastSave="{00000000-0000-0000-0000-000000000000}"/>
  <bookViews>
    <workbookView xWindow="-16215" yWindow="8370" windowWidth="15840" windowHeight="11835" tabRatio="873" xr2:uid="{00000000-000D-0000-FFFF-FFFF00000000}"/>
  </bookViews>
  <sheets>
    <sheet name="PHC - Priority-worksheet" sheetId="9" r:id="rId1"/>
    <sheet name="PHC - Non-priority-worksheet" sheetId="24"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24" l="1"/>
  <c r="B39" i="24" s="1"/>
  <c r="H28" i="9"/>
  <c r="F39" i="9" l="1"/>
  <c r="F39" i="24" l="1"/>
  <c r="H49" i="24"/>
  <c r="H49" i="9"/>
  <c r="H39" i="24" l="1"/>
  <c r="L49" i="24" s="1"/>
  <c r="N49" i="24" s="1"/>
  <c r="B39" i="9"/>
  <c r="J49" i="9"/>
  <c r="J49" i="24"/>
  <c r="H39" i="9" l="1"/>
  <c r="L49" i="9" s="1"/>
  <c r="N49" i="9" s="1"/>
</calcChain>
</file>

<file path=xl/sharedStrings.xml><?xml version="1.0" encoding="utf-8"?>
<sst xmlns="http://schemas.openxmlformats.org/spreadsheetml/2006/main" count="150" uniqueCount="74">
  <si>
    <t xml:space="preserve">                                      Primary Home Care (PHC)
Worksheet: Priority</t>
  </si>
  <si>
    <t>STEP 1</t>
  </si>
  <si>
    <t>Enter Priority attendant costs and units of service during your selected reporting period</t>
  </si>
  <si>
    <t>Reporting Period - Beginning</t>
  </si>
  <si>
    <t>Reporting Period - Ending</t>
  </si>
  <si>
    <r>
      <rPr>
        <b/>
        <sz val="11"/>
        <rFont val="Verdana"/>
        <family val="2"/>
      </rPr>
      <t xml:space="preserve">Priority Attendants </t>
    </r>
    <r>
      <rPr>
        <sz val="11"/>
        <rFont val="Verdana"/>
        <family val="2"/>
      </rPr>
      <t xml:space="preserve">
(exclude all costs for </t>
    </r>
  </si>
  <si>
    <t>services delivered to STAR+PLUS clients)</t>
  </si>
  <si>
    <t>Total Staff and Contracted Attendant Wages</t>
  </si>
  <si>
    <t>.00</t>
  </si>
  <si>
    <t>Payroll Taxes</t>
  </si>
  <si>
    <t>FICA &amp; Medicare</t>
  </si>
  <si>
    <t>State and Federal
Unemployment</t>
  </si>
  <si>
    <t>Workers' Compensation</t>
  </si>
  <si>
    <t xml:space="preserve"> </t>
  </si>
  <si>
    <t>Insurance Premiums</t>
  </si>
  <si>
    <t>Paid Claims</t>
  </si>
  <si>
    <t>Employee Benefits</t>
  </si>
  <si>
    <t>Health Insurance</t>
  </si>
  <si>
    <t>Life Insurance</t>
  </si>
  <si>
    <t>Other Benefits</t>
  </si>
  <si>
    <t>Mileage Reimbursement</t>
  </si>
  <si>
    <t>Total Attendant Cost</t>
  </si>
  <si>
    <t>Sum Attendant Expense Boxes</t>
  </si>
  <si>
    <t>Units of Service **Medicaid Units Only**</t>
  </si>
  <si>
    <t>Total Priority Units of Service (excluding STAR+PLUS)</t>
  </si>
  <si>
    <t>units</t>
  </si>
  <si>
    <t>STEP 2</t>
  </si>
  <si>
    <t>Calculate Priority attendant cost per unit of service during your selected reporting period</t>
  </si>
  <si>
    <t>Units of Service</t>
  </si>
  <si>
    <t>Attendant cost 
per unit of service</t>
  </si>
  <si>
    <t>/</t>
  </si>
  <si>
    <t>=</t>
  </si>
  <si>
    <t>STEP 3</t>
  </si>
  <si>
    <t>Attendant rate and spending requirement for participating at level</t>
  </si>
  <si>
    <t xml:space="preserve">         </t>
  </si>
  <si>
    <t>** Primary Home Care (PHC) Priority rates can be found under Payment Rates can be accessed:</t>
  </si>
  <si>
    <t>here</t>
  </si>
  <si>
    <t>Column A</t>
  </si>
  <si>
    <t>Column B</t>
  </si>
  <si>
    <t>Column C</t>
  </si>
  <si>
    <t>Column D</t>
  </si>
  <si>
    <t>Column E</t>
  </si>
  <si>
    <t>Column F</t>
  </si>
  <si>
    <t>Enter Level Participant Status Here</t>
  </si>
  <si>
    <t>Enter Attendant Rate Component</t>
  </si>
  <si>
    <t>Spending Req. Percent</t>
  </si>
  <si>
    <t>Required
Attendant
Spending</t>
  </si>
  <si>
    <t>Difference Between Attendant Rate Component and Required Spending</t>
  </si>
  <si>
    <t>Current Attendant
Spending</t>
  </si>
  <si>
    <t>Required Spending Increase
(If less than zero, set to zero)</t>
  </si>
  <si>
    <t>x</t>
  </si>
  <si>
    <t>Column B minus Column C</t>
  </si>
  <si>
    <t>Column C minus Column E</t>
  </si>
  <si>
    <t>Things to consider when making your participation decision</t>
  </si>
  <si>
    <t xml:space="preserve">Compare your attendant cost per unit of service with the attendant rate component and the required attendant spending for each enhancement level.  At which enhancement level is your attendant cost per </t>
  </si>
  <si>
    <t xml:space="preserve">unit of service most comparable? </t>
  </si>
  <si>
    <t xml:space="preserve">At which level of enhancement will you feel most comfortable, taking into consideration recoupment for failure to meet spending requirements? </t>
  </si>
  <si>
    <t>Consider the impact of reduced turnover (due to paying higher wages) on your recruiting and training expenses.</t>
  </si>
  <si>
    <t>Consider the impact of paying higher wages on the quality of care you deliver to your clients.</t>
  </si>
  <si>
    <t xml:space="preserve">Consider whether any improvements in the quality of care you deliver would lead more clients to choose your agency to provide their services, thus leading to a higher utilization rate </t>
  </si>
  <si>
    <t>(i.e., more units of service) for your agency.</t>
  </si>
  <si>
    <t>Consider your total operational costs against the total rate to determine your ability to meet the attendant spending requirements.</t>
  </si>
  <si>
    <t xml:space="preserve">NOTE: The accuracy of all figures calculated on these worksheets is dependent upon the accuracy of the data entered and the accuracy of your mathematical calculations. If the data entered is not representative </t>
  </si>
  <si>
    <t xml:space="preserve">of attendant costs and units of service for this contract or if you have made mistakes in your mathematical calculations, the results calculated on the worksheet will not be representative of  possible impact of the  </t>
  </si>
  <si>
    <t>Attendant Compensation Rate Enhancement on this contract.</t>
  </si>
  <si>
    <t xml:space="preserve">                                   Primary Home Care (PHC)
Worksheet: Non-Priority</t>
  </si>
  <si>
    <t>Enter Non-priority attendant costs and units of service during your selected reporting period</t>
  </si>
  <si>
    <r>
      <rPr>
        <b/>
        <sz val="11"/>
        <rFont val="Verdana"/>
        <family val="2"/>
      </rPr>
      <t xml:space="preserve">Non-Priority Attendants </t>
    </r>
    <r>
      <rPr>
        <sz val="11"/>
        <rFont val="Verdana"/>
        <family val="2"/>
      </rPr>
      <t xml:space="preserve">
(exclude all costs for </t>
    </r>
  </si>
  <si>
    <t>Units of Service **Medicaid units only**</t>
  </si>
  <si>
    <t>Total Non-Priority Units of Service (excluding STAR+PLUS)</t>
  </si>
  <si>
    <t>Calculate Non-priority attendant cost per unit of service during your selected reporting period</t>
  </si>
  <si>
    <t>Attendant cost
per unit of service</t>
  </si>
  <si>
    <t>** Primary Home Care (PHC) Non-Priority rates can be found under Payment Rates can be accessed:</t>
  </si>
  <si>
    <t xml:space="preserve">of attendant costs and units of service for this contract or if you have made mistakes in your mathematical calculations, the results calculated on the worksheet will not be representative  possible impact of the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</si>
</sst>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2" formatCode="_(&quot;$&quot;* #,##0_);_(&quot;$&quot;* \(#,##0\);_(&quot;$&quot;* &quot;-&quot;_);_(@_)"/>
    <numFmt numFmtId="44" formatCode="_(&quot;$&quot;* #,##0.00_);_(&quot;$&quot;* \(#,##0.00\);_(&quot;$&quot;* &quot;-&quot;??_);_(@_)"/>
    <numFmt numFmtId="164" formatCode="0."/>
    <numFmt numFmtId="165" formatCode="&quot;$&quot;#,##0.00"/>
    <numFmt numFmtId="166" formatCode="&quot;$&quot;#,##0.00;[Red]&quot;$&quot;#,##0.00"/>
    <numFmt numFmtId="167" formatCode="0.00_)"/>
    <numFmt numFmtId="168" formatCode="m/d/yyyy;@"/>
  </numFmts>
  <fonts count="17" x14ac:knownFonts="1">
    <font>
      <sz val="10"/>
      <name val="Arial"/>
    </font>
    <font>
      <sz val="10"/>
      <name val="Arial"/>
      <family val="2"/>
    </font>
    <font>
      <b/>
      <sz val="10"/>
      <name val="Tms Rmn"/>
    </font>
    <font>
      <sz val="10"/>
      <name val="Tms Rmn"/>
    </font>
    <font>
      <sz val="8"/>
      <name val="Arial"/>
      <family val="2"/>
    </font>
    <font>
      <sz val="7"/>
      <name val="Small Fonts"/>
    </font>
    <font>
      <b/>
      <i/>
      <sz val="16"/>
      <name val="Helv"/>
    </font>
    <font>
      <u/>
      <sz val="10"/>
      <color theme="10"/>
      <name val="Arial"/>
      <family val="2"/>
    </font>
    <font>
      <sz val="12"/>
      <name val="Verdana"/>
      <family val="2"/>
    </font>
    <font>
      <sz val="20"/>
      <name val="Verdana"/>
      <family val="2"/>
    </font>
    <font>
      <sz val="11"/>
      <name val="Verdana"/>
      <family val="2"/>
    </font>
    <font>
      <b/>
      <sz val="11"/>
      <name val="Verdana"/>
      <family val="2"/>
    </font>
    <font>
      <vertAlign val="superscript"/>
      <sz val="11"/>
      <name val="Verdana"/>
      <family val="2"/>
    </font>
    <font>
      <vertAlign val="subscript"/>
      <sz val="11"/>
      <name val="Verdana"/>
      <family val="2"/>
    </font>
    <font>
      <u/>
      <sz val="11"/>
      <color theme="10"/>
      <name val="Verdana"/>
      <family val="2"/>
    </font>
    <font>
      <u/>
      <sz val="11"/>
      <name val="Verdana"/>
      <family val="2"/>
    </font>
    <font>
      <sz val="14"/>
      <name val="Verdana"/>
      <family val="2"/>
    </font>
  </fonts>
  <fills count="7">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10" fontId="1" fillId="0" borderId="0" applyFont="0" applyFill="0" applyBorder="0" applyAlignment="0" applyProtection="0"/>
    <xf numFmtId="0" fontId="7" fillId="0" borderId="0" applyNumberFormat="0" applyFill="0" applyBorder="0" applyAlignment="0" applyProtection="0"/>
  </cellStyleXfs>
  <cellXfs count="175">
    <xf numFmtId="0" fontId="0" fillId="0" borderId="0" xfId="0"/>
    <xf numFmtId="0" fontId="8" fillId="0" borderId="0" xfId="0" applyFont="1"/>
    <xf numFmtId="0" fontId="8"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quotePrefix="1" applyFont="1" applyAlignment="1">
      <alignment horizontal="right" vertical="center"/>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6" xfId="0" applyFont="1" applyBorder="1" applyAlignment="1">
      <alignment horizontal="center"/>
    </xf>
    <xf numFmtId="0" fontId="11" fillId="0" borderId="7" xfId="0" applyFont="1" applyBorder="1"/>
    <xf numFmtId="0" fontId="10" fillId="0" borderId="7" xfId="0" applyFont="1" applyBorder="1"/>
    <xf numFmtId="0" fontId="10" fillId="0" borderId="7" xfId="0"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0" fontId="10" fillId="0" borderId="9" xfId="0" applyFont="1" applyBorder="1" applyAlignment="1">
      <alignment horizontal="center"/>
    </xf>
    <xf numFmtId="0" fontId="10" fillId="0" borderId="0" xfId="0" applyFont="1"/>
    <xf numFmtId="0" fontId="11" fillId="0" borderId="0" xfId="0" applyFont="1" applyAlignment="1">
      <alignment horizontal="left"/>
    </xf>
    <xf numFmtId="0" fontId="10" fillId="0" borderId="10" xfId="0" applyFont="1" applyBorder="1" applyAlignment="1">
      <alignment horizontal="center"/>
    </xf>
    <xf numFmtId="0" fontId="10" fillId="0" borderId="9" xfId="0" applyFont="1" applyBorder="1"/>
    <xf numFmtId="14" fontId="10" fillId="5" borderId="2" xfId="0" applyNumberFormat="1" applyFont="1" applyFill="1" applyBorder="1" applyProtection="1">
      <protection locked="0"/>
    </xf>
    <xf numFmtId="168" fontId="10" fillId="5" borderId="2" xfId="0" applyNumberFormat="1" applyFont="1" applyFill="1" applyBorder="1" applyProtection="1">
      <protection locked="0"/>
    </xf>
    <xf numFmtId="0" fontId="10" fillId="0" borderId="0" xfId="0" applyFont="1" applyAlignment="1">
      <alignment horizontal="center" wrapText="1"/>
    </xf>
    <xf numFmtId="0" fontId="10" fillId="0" borderId="9"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10" xfId="0" applyFont="1" applyBorder="1"/>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 xfId="0" applyFont="1" applyBorder="1" applyAlignment="1">
      <alignment vertical="center"/>
    </xf>
    <xf numFmtId="0" fontId="10" fillId="0" borderId="3" xfId="0" applyFont="1" applyBorder="1" applyAlignment="1">
      <alignment vertical="center"/>
    </xf>
    <xf numFmtId="0" fontId="12" fillId="0" borderId="1" xfId="0" quotePrefix="1" applyFont="1" applyBorder="1" applyAlignment="1">
      <alignment horizontal="left" vertical="center"/>
    </xf>
    <xf numFmtId="0" fontId="10" fillId="0" borderId="4" xfId="0" applyFont="1" applyBorder="1" applyAlignment="1">
      <alignment horizontal="right" vertical="center"/>
    </xf>
    <xf numFmtId="0" fontId="12" fillId="0" borderId="10" xfId="0" quotePrefix="1" applyFont="1" applyBorder="1" applyAlignment="1">
      <alignment horizontal="left" vertical="center"/>
    </xf>
    <xf numFmtId="0" fontId="10" fillId="0" borderId="0" xfId="0" applyFont="1" applyAlignment="1">
      <alignment horizontal="right" vertical="center"/>
    </xf>
    <xf numFmtId="0" fontId="12" fillId="0" borderId="0" xfId="0" quotePrefix="1" applyFont="1" applyAlignment="1">
      <alignment horizontal="left" vertical="center"/>
    </xf>
    <xf numFmtId="0" fontId="10" fillId="0" borderId="4" xfId="0" applyFont="1" applyBorder="1" applyAlignment="1">
      <alignment vertical="center" wrapText="1"/>
    </xf>
    <xf numFmtId="0" fontId="12" fillId="0" borderId="1" xfId="0" applyFont="1" applyBorder="1" applyAlignment="1">
      <alignment horizontal="left" vertical="top"/>
    </xf>
    <xf numFmtId="42" fontId="10" fillId="5" borderId="4" xfId="3" applyNumberFormat="1" applyFont="1" applyFill="1" applyBorder="1" applyProtection="1">
      <protection locked="0"/>
    </xf>
    <xf numFmtId="0" fontId="10" fillId="0" borderId="4" xfId="0" quotePrefix="1" applyFont="1" applyBorder="1" applyAlignment="1">
      <alignment horizontal="right" vertical="center"/>
    </xf>
    <xf numFmtId="0" fontId="10" fillId="0" borderId="0" xfId="0" quotePrefix="1" applyFont="1" applyAlignment="1">
      <alignment horizontal="right" vertical="center"/>
    </xf>
    <xf numFmtId="0" fontId="10" fillId="0" borderId="1" xfId="0" applyFont="1" applyBorder="1" applyAlignment="1">
      <alignment vertical="top"/>
    </xf>
    <xf numFmtId="0" fontId="10" fillId="0" borderId="4" xfId="0" applyFont="1" applyBorder="1" applyAlignment="1">
      <alignment vertical="center"/>
    </xf>
    <xf numFmtId="0" fontId="10" fillId="0" borderId="10" xfId="0" applyFont="1" applyBorder="1" applyAlignment="1">
      <alignment vertical="center"/>
    </xf>
    <xf numFmtId="42" fontId="10" fillId="5" borderId="4" xfId="3" applyNumberFormat="1" applyFont="1" applyFill="1" applyBorder="1" applyAlignment="1" applyProtection="1">
      <alignment vertical="center"/>
      <protection locked="0"/>
    </xf>
    <xf numFmtId="0" fontId="10" fillId="0" borderId="1" xfId="0" applyFont="1" applyBorder="1" applyAlignment="1">
      <alignment vertical="center" wrapText="1"/>
    </xf>
    <xf numFmtId="0" fontId="12" fillId="0" borderId="11" xfId="0" applyFont="1" applyBorder="1" applyAlignment="1">
      <alignment horizontal="left" vertical="top" wrapText="1"/>
    </xf>
    <xf numFmtId="42" fontId="10" fillId="5" borderId="0" xfId="3" applyNumberFormat="1" applyFont="1" applyFill="1" applyAlignment="1" applyProtection="1">
      <alignment vertical="center"/>
      <protection locked="0"/>
    </xf>
    <xf numFmtId="0" fontId="10" fillId="0" borderId="2" xfId="0" quotePrefix="1" applyFont="1" applyBorder="1" applyAlignment="1">
      <alignment horizontal="right" vertical="center"/>
    </xf>
    <xf numFmtId="0" fontId="12" fillId="0" borderId="10" xfId="0" quotePrefix="1" applyFont="1" applyBorder="1" applyAlignment="1">
      <alignment horizontal="left" vertical="center" wrapText="1"/>
    </xf>
    <xf numFmtId="0" fontId="12" fillId="0" borderId="0" xfId="0" quotePrefix="1" applyFont="1" applyAlignment="1">
      <alignment horizontal="left" vertical="center" wrapText="1"/>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2" fillId="0" borderId="1" xfId="0" applyFont="1" applyBorder="1" applyAlignment="1">
      <alignment horizontal="left" vertical="top" wrapText="1"/>
    </xf>
    <xf numFmtId="42" fontId="10" fillId="5" borderId="12" xfId="3" applyNumberFormat="1" applyFont="1" applyFill="1" applyBorder="1" applyAlignment="1" applyProtection="1">
      <alignment vertical="center"/>
      <protection locked="0"/>
    </xf>
    <xf numFmtId="0" fontId="12" fillId="0" borderId="1" xfId="0" quotePrefix="1" applyFont="1" applyBorder="1" applyAlignment="1">
      <alignment horizontal="left" vertical="top" wrapText="1"/>
    </xf>
    <xf numFmtId="42" fontId="10" fillId="5" borderId="3" xfId="3" applyNumberFormat="1" applyFont="1" applyFill="1" applyBorder="1" applyAlignment="1" applyProtection="1">
      <alignment vertical="center"/>
      <protection locked="0"/>
    </xf>
    <xf numFmtId="0" fontId="11" fillId="0" borderId="6" xfId="0" applyFont="1" applyBorder="1"/>
    <xf numFmtId="0" fontId="12" fillId="0" borderId="6" xfId="0" applyFont="1" applyBorder="1" applyAlignment="1">
      <alignment vertical="center"/>
    </xf>
    <xf numFmtId="42" fontId="10" fillId="0" borderId="0" xfId="3" applyNumberFormat="1" applyFont="1" applyFill="1" applyAlignment="1">
      <alignment vertical="center"/>
    </xf>
    <xf numFmtId="0" fontId="10" fillId="0" borderId="10" xfId="0" quotePrefix="1" applyFont="1" applyBorder="1" applyAlignment="1">
      <alignment horizontal="right"/>
    </xf>
    <xf numFmtId="0" fontId="13" fillId="0" borderId="12" xfId="0" applyFont="1" applyBorder="1"/>
    <xf numFmtId="0" fontId="10" fillId="0" borderId="13" xfId="0" applyFont="1" applyBorder="1"/>
    <xf numFmtId="0" fontId="12" fillId="0" borderId="0" xfId="0" quotePrefix="1" applyFont="1" applyAlignment="1">
      <alignment vertical="center"/>
    </xf>
    <xf numFmtId="0" fontId="13" fillId="0" borderId="0" xfId="0" applyFont="1" applyAlignment="1">
      <alignment horizontal="center"/>
    </xf>
    <xf numFmtId="0" fontId="11" fillId="0" borderId="1" xfId="0" applyFont="1" applyBorder="1" applyAlignment="1">
      <alignment vertical="center"/>
    </xf>
    <xf numFmtId="0" fontId="11" fillId="0" borderId="3" xfId="0" applyFont="1" applyBorder="1" applyAlignment="1">
      <alignment vertical="center"/>
    </xf>
    <xf numFmtId="0" fontId="12" fillId="0" borderId="1" xfId="0" applyFont="1" applyBorder="1" applyAlignment="1">
      <alignment vertical="center"/>
    </xf>
    <xf numFmtId="39" fontId="10" fillId="5" borderId="3" xfId="3" applyNumberFormat="1" applyFont="1" applyFill="1" applyBorder="1" applyAlignment="1" applyProtection="1">
      <alignment horizontal="right" vertical="center"/>
      <protection locked="0"/>
    </xf>
    <xf numFmtId="0" fontId="10" fillId="0" borderId="2" xfId="0" applyFont="1" applyBorder="1" applyAlignment="1">
      <alignment horizontal="right" vertical="center"/>
    </xf>
    <xf numFmtId="0" fontId="10" fillId="0" borderId="11" xfId="0" applyFont="1" applyBorder="1"/>
    <xf numFmtId="0" fontId="10" fillId="0" borderId="12" xfId="0" applyFont="1" applyBorder="1"/>
    <xf numFmtId="0" fontId="10" fillId="0" borderId="12" xfId="0" applyFont="1" applyBorder="1" applyAlignment="1">
      <alignment horizontal="center"/>
    </xf>
    <xf numFmtId="0" fontId="10" fillId="0" borderId="13" xfId="0" applyFont="1" applyBorder="1" applyAlignment="1">
      <alignment horizontal="center"/>
    </xf>
    <xf numFmtId="0" fontId="12" fillId="0" borderId="0" xfId="0" quotePrefix="1" applyFont="1" applyAlignment="1">
      <alignment horizontal="center"/>
    </xf>
    <xf numFmtId="0" fontId="10" fillId="0" borderId="6" xfId="0" applyFont="1" applyBorder="1"/>
    <xf numFmtId="0" fontId="11" fillId="0" borderId="0" xfId="0" applyFont="1"/>
    <xf numFmtId="0" fontId="10" fillId="0" borderId="9" xfId="0" applyFont="1" applyBorder="1" applyAlignment="1">
      <alignment horizontal="right"/>
    </xf>
    <xf numFmtId="0" fontId="10" fillId="0" borderId="0" xfId="0" applyFont="1" applyAlignment="1">
      <alignment horizontal="left"/>
    </xf>
    <xf numFmtId="44" fontId="10" fillId="0" borderId="6" xfId="0" applyNumberFormat="1" applyFont="1" applyBorder="1"/>
    <xf numFmtId="0" fontId="10" fillId="0" borderId="8" xfId="0" applyFont="1" applyBorder="1"/>
    <xf numFmtId="0" fontId="11" fillId="0" borderId="0" xfId="0" quotePrefix="1" applyFont="1" applyAlignment="1">
      <alignment horizontal="center"/>
    </xf>
    <xf numFmtId="39" fontId="10" fillId="0" borderId="15" xfId="0" applyNumberFormat="1" applyFont="1" applyBorder="1" applyAlignment="1">
      <alignment horizontal="right" vertical="center"/>
    </xf>
    <xf numFmtId="44" fontId="10" fillId="0" borderId="15" xfId="0" applyNumberFormat="1" applyFont="1" applyBorder="1"/>
    <xf numFmtId="0" fontId="13" fillId="0" borderId="11"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10" fillId="0" borderId="14" xfId="0" applyFont="1" applyBorder="1" applyAlignment="1">
      <alignment vertical="top"/>
    </xf>
    <xf numFmtId="0" fontId="11" fillId="0" borderId="0" xfId="0" applyFont="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center" vertical="center" wrapText="1"/>
    </xf>
    <xf numFmtId="0" fontId="11" fillId="0" borderId="0" xfId="0" applyFont="1" applyAlignment="1">
      <alignment vertical="center"/>
    </xf>
    <xf numFmtId="0" fontId="14" fillId="0" borderId="0" xfId="9" applyFont="1" applyBorder="1" applyAlignment="1">
      <alignment vertical="center"/>
    </xf>
    <xf numFmtId="0" fontId="14" fillId="0" borderId="10" xfId="9" applyFont="1" applyBorder="1" applyAlignment="1">
      <alignment vertical="center"/>
    </xf>
    <xf numFmtId="0" fontId="10" fillId="0" borderId="2" xfId="0" applyFont="1" applyBorder="1" applyAlignment="1">
      <alignment horizontal="center"/>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5" borderId="15" xfId="0" applyFont="1" applyFill="1" applyBorder="1" applyAlignment="1" applyProtection="1">
      <alignment vertical="center"/>
      <protection locked="0"/>
    </xf>
    <xf numFmtId="166" fontId="10" fillId="5" borderId="15" xfId="0" applyNumberFormat="1" applyFont="1" applyFill="1" applyBorder="1" applyAlignment="1" applyProtection="1">
      <alignment vertical="center"/>
      <protection locked="0"/>
    </xf>
    <xf numFmtId="0" fontId="10" fillId="0" borderId="5" xfId="0" applyFont="1" applyBorder="1" applyAlignment="1">
      <alignment horizontal="center" vertical="center" wrapText="1"/>
    </xf>
    <xf numFmtId="2" fontId="10" fillId="0" borderId="15" xfId="0" quotePrefix="1" applyNumberFormat="1" applyFont="1" applyBorder="1" applyAlignment="1">
      <alignment vertical="center"/>
    </xf>
    <xf numFmtId="165" fontId="10" fillId="0" borderId="15" xfId="0" applyNumberFormat="1" applyFont="1" applyBorder="1" applyAlignment="1">
      <alignment vertical="center"/>
    </xf>
    <xf numFmtId="166" fontId="10" fillId="0" borderId="0" xfId="0" applyNumberFormat="1" applyFont="1" applyAlignment="1">
      <alignment horizontal="center" vertical="center"/>
    </xf>
    <xf numFmtId="165" fontId="10" fillId="0" borderId="15" xfId="0" applyNumberFormat="1" applyFont="1" applyBorder="1" applyAlignment="1">
      <alignment horizontal="center" vertical="center"/>
    </xf>
    <xf numFmtId="44" fontId="10" fillId="0" borderId="15" xfId="0" applyNumberFormat="1" applyFont="1" applyBorder="1" applyAlignment="1">
      <alignment vertical="center"/>
    </xf>
    <xf numFmtId="40" fontId="10" fillId="0" borderId="15" xfId="0" applyNumberFormat="1" applyFont="1" applyBorder="1" applyAlignment="1">
      <alignment vertical="center"/>
    </xf>
    <xf numFmtId="0" fontId="10" fillId="6" borderId="7" xfId="0" applyFont="1" applyFill="1" applyBorder="1" applyAlignment="1" applyProtection="1">
      <alignment vertical="center"/>
      <protection locked="0"/>
    </xf>
    <xf numFmtId="0" fontId="10" fillId="0" borderId="0" xfId="0" applyFont="1" applyAlignment="1">
      <alignment vertical="center" wrapText="1"/>
    </xf>
    <xf numFmtId="2" fontId="10" fillId="0" borderId="7" xfId="0" applyNumberFormat="1" applyFont="1" applyBorder="1" applyAlignment="1">
      <alignment vertical="center"/>
    </xf>
    <xf numFmtId="166" fontId="10" fillId="0" borderId="12" xfId="0" applyNumberFormat="1" applyFont="1" applyBorder="1" applyAlignment="1">
      <alignment horizontal="center"/>
    </xf>
    <xf numFmtId="0" fontId="13" fillId="0" borderId="12" xfId="0" applyFont="1" applyBorder="1" applyAlignment="1">
      <alignment horizontal="center"/>
    </xf>
    <xf numFmtId="165" fontId="10" fillId="0" borderId="12" xfId="0" applyNumberFormat="1" applyFont="1" applyBorder="1" applyAlignment="1">
      <alignment horizontal="center"/>
    </xf>
    <xf numFmtId="166" fontId="10" fillId="0" borderId="0" xfId="0" applyNumberFormat="1" applyFont="1" applyAlignment="1">
      <alignment horizontal="center"/>
    </xf>
    <xf numFmtId="165" fontId="10" fillId="0" borderId="0" xfId="0" applyNumberFormat="1" applyFont="1" applyAlignment="1">
      <alignment horizontal="center"/>
    </xf>
    <xf numFmtId="0" fontId="15" fillId="0" borderId="0" xfId="0" applyFont="1"/>
    <xf numFmtId="0" fontId="10" fillId="0" borderId="9" xfId="0" applyFont="1" applyBorder="1" applyAlignment="1">
      <alignment vertical="top"/>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wrapText="1"/>
    </xf>
    <xf numFmtId="0" fontId="10" fillId="6" borderId="7" xfId="0" applyFont="1" applyFill="1" applyBorder="1" applyAlignment="1">
      <alignment vertical="center"/>
    </xf>
    <xf numFmtId="0" fontId="10" fillId="6" borderId="7" xfId="0" applyFont="1" applyFill="1" applyBorder="1"/>
    <xf numFmtId="0" fontId="10" fillId="6" borderId="7" xfId="0" applyFont="1" applyFill="1" applyBorder="1" applyAlignment="1">
      <alignment horizontal="center"/>
    </xf>
    <xf numFmtId="0" fontId="10" fillId="0" borderId="3" xfId="0" applyFont="1" applyBorder="1" applyAlignment="1">
      <alignment vertical="center" wrapText="1"/>
    </xf>
    <xf numFmtId="0" fontId="12" fillId="0" borderId="4" xfId="0" applyFont="1" applyBorder="1" applyAlignment="1">
      <alignment horizontal="left" vertical="top"/>
    </xf>
    <xf numFmtId="0" fontId="10" fillId="0" borderId="4" xfId="0" applyFont="1" applyBorder="1" applyAlignment="1">
      <alignment vertical="top"/>
    </xf>
    <xf numFmtId="42" fontId="10" fillId="0" borderId="3" xfId="0" applyNumberFormat="1" applyFont="1" applyBorder="1" applyAlignment="1">
      <alignment vertical="center"/>
    </xf>
    <xf numFmtId="0" fontId="12" fillId="0" borderId="13" xfId="0" applyFont="1" applyBorder="1" applyAlignment="1">
      <alignment horizontal="left" vertical="top" wrapText="1"/>
    </xf>
    <xf numFmtId="0" fontId="12" fillId="0" borderId="4" xfId="0" applyFont="1" applyBorder="1" applyAlignment="1">
      <alignment horizontal="left" vertical="top" wrapText="1"/>
    </xf>
    <xf numFmtId="0" fontId="12" fillId="0" borderId="4" xfId="0" quotePrefix="1" applyFont="1" applyBorder="1" applyAlignment="1">
      <alignment horizontal="left" vertical="top" wrapText="1"/>
    </xf>
    <xf numFmtId="0" fontId="12" fillId="0" borderId="3" xfId="0" applyFont="1" applyBorder="1" applyAlignment="1">
      <alignment horizontal="left" vertical="top" wrapText="1"/>
    </xf>
    <xf numFmtId="42" fontId="10" fillId="0" borderId="0" xfId="0" applyNumberFormat="1" applyFont="1" applyAlignment="1">
      <alignment vertical="center"/>
    </xf>
    <xf numFmtId="0" fontId="10" fillId="0" borderId="10" xfId="0" quotePrefix="1" applyFont="1" applyBorder="1" applyAlignment="1">
      <alignment horizontal="right" vertical="center"/>
    </xf>
    <xf numFmtId="0" fontId="11" fillId="0" borderId="1" xfId="0" applyFont="1" applyBorder="1"/>
    <xf numFmtId="0" fontId="11" fillId="0" borderId="3" xfId="0" applyFont="1" applyBorder="1"/>
    <xf numFmtId="0" fontId="12" fillId="0" borderId="3" xfId="0" applyFont="1" applyBorder="1" applyAlignment="1">
      <alignment horizontal="left" vertical="top"/>
    </xf>
    <xf numFmtId="42" fontId="10" fillId="0" borderId="3" xfId="3" applyNumberFormat="1" applyFont="1" applyFill="1" applyBorder="1" applyAlignment="1">
      <alignment vertical="center"/>
    </xf>
    <xf numFmtId="0" fontId="10" fillId="0" borderId="4" xfId="0" quotePrefix="1" applyFont="1" applyBorder="1" applyAlignment="1">
      <alignment horizontal="right"/>
    </xf>
    <xf numFmtId="39" fontId="10" fillId="6" borderId="4" xfId="3" applyNumberFormat="1" applyFont="1" applyFill="1" applyBorder="1" applyAlignment="1" applyProtection="1">
      <alignment vertical="center"/>
      <protection locked="0"/>
    </xf>
    <xf numFmtId="39" fontId="10" fillId="0" borderId="15" xfId="0" applyNumberFormat="1" applyFont="1" applyBorder="1" applyAlignment="1">
      <alignment horizontal="center" vertical="center"/>
    </xf>
    <xf numFmtId="0" fontId="13" fillId="0" borderId="14" xfId="0" applyFont="1" applyBorder="1"/>
    <xf numFmtId="0" fontId="10" fillId="0" borderId="9" xfId="0" applyFont="1" applyBorder="1" applyAlignment="1">
      <alignment horizontal="center" vertical="center"/>
    </xf>
    <xf numFmtId="0" fontId="11" fillId="6" borderId="0" xfId="0" applyFont="1" applyFill="1" applyAlignment="1">
      <alignment horizontal="center" vertical="center" wrapText="1"/>
    </xf>
    <xf numFmtId="0" fontId="10" fillId="0" borderId="9" xfId="0" applyFont="1" applyBorder="1" applyAlignment="1">
      <alignment horizontal="center" vertical="center" wrapText="1"/>
    </xf>
    <xf numFmtId="8" fontId="10" fillId="0" borderId="15" xfId="0" applyNumberFormat="1" applyFont="1" applyBorder="1" applyAlignment="1">
      <alignment horizontal="center" vertical="center"/>
    </xf>
    <xf numFmtId="0" fontId="10" fillId="6" borderId="0" xfId="0" applyFont="1" applyFill="1" applyAlignment="1">
      <alignment vertical="center"/>
    </xf>
    <xf numFmtId="0" fontId="10" fillId="6" borderId="0" xfId="0" applyFont="1" applyFill="1" applyAlignment="1" applyProtection="1">
      <alignment vertical="center"/>
      <protection locked="0"/>
    </xf>
    <xf numFmtId="0" fontId="10" fillId="0" borderId="7" xfId="0" applyFont="1" applyBorder="1" applyAlignment="1">
      <alignment vertical="center" wrapText="1"/>
    </xf>
    <xf numFmtId="2" fontId="10" fillId="0" borderId="0" xfId="0" applyNumberFormat="1" applyFont="1" applyAlignment="1">
      <alignment vertical="center"/>
    </xf>
    <xf numFmtId="165" fontId="10" fillId="0" borderId="10" xfId="0" applyNumberFormat="1" applyFont="1" applyBorder="1" applyAlignment="1">
      <alignment vertical="center"/>
    </xf>
    <xf numFmtId="0" fontId="13" fillId="0" borderId="10" xfId="0" applyFont="1" applyBorder="1" applyAlignment="1">
      <alignment horizontal="center"/>
    </xf>
    <xf numFmtId="0" fontId="10" fillId="0" borderId="5" xfId="0" applyFont="1" applyBorder="1" applyAlignment="1">
      <alignment horizontal="center"/>
    </xf>
    <xf numFmtId="0" fontId="10" fillId="0" borderId="3" xfId="0" applyFont="1" applyBorder="1"/>
    <xf numFmtId="165" fontId="10" fillId="0" borderId="3" xfId="0" applyNumberFormat="1" applyFont="1" applyBorder="1" applyAlignment="1">
      <alignment horizontal="center"/>
    </xf>
    <xf numFmtId="0" fontId="10" fillId="0" borderId="4" xfId="0" applyFont="1" applyBorder="1" applyAlignment="1">
      <alignment horizontal="center"/>
    </xf>
    <xf numFmtId="0" fontId="16" fillId="0" borderId="6" xfId="0" applyFont="1" applyBorder="1" applyAlignment="1">
      <alignment vertical="center"/>
    </xf>
    <xf numFmtId="165" fontId="10" fillId="0" borderId="0" xfId="0" applyNumberFormat="1" applyFont="1" applyAlignment="1">
      <alignment vertical="center"/>
    </xf>
    <xf numFmtId="0" fontId="10" fillId="6" borderId="0" xfId="0" applyFont="1" applyFill="1"/>
    <xf numFmtId="0" fontId="11" fillId="0" borderId="7" xfId="0" applyFont="1" applyBorder="1" applyAlignment="1">
      <alignment horizontal="left" vertical="center" wrapText="1"/>
    </xf>
    <xf numFmtId="0" fontId="11" fillId="0" borderId="7" xfId="0" applyFont="1" applyBorder="1" applyAlignment="1">
      <alignment vertical="center"/>
    </xf>
    <xf numFmtId="0" fontId="13" fillId="0" borderId="7" xfId="0" applyFont="1" applyBorder="1" applyAlignment="1">
      <alignment horizontal="center"/>
    </xf>
    <xf numFmtId="166" fontId="10" fillId="0" borderId="3" xfId="0" applyNumberFormat="1" applyFont="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cellXfs>
  <cellStyles count="10">
    <cellStyle name="COSTREPORT" xfId="1" xr:uid="{00000000-0005-0000-0000-000000000000}"/>
    <cellStyle name="cr" xfId="2" xr:uid="{00000000-0005-0000-0000-000001000000}"/>
    <cellStyle name="Currency" xfId="3" builtinId="4"/>
    <cellStyle name="Grey" xfId="4" xr:uid="{00000000-0005-0000-0000-000003000000}"/>
    <cellStyle name="Hyperlink" xfId="9" builtinId="8"/>
    <cellStyle name="Input [yellow]" xfId="5" xr:uid="{00000000-0005-0000-0000-000004000000}"/>
    <cellStyle name="no dec" xfId="6" xr:uid="{00000000-0005-0000-0000-000005000000}"/>
    <cellStyle name="Normal" xfId="0" builtinId="0"/>
    <cellStyle name="Normal - Style1" xfId="7"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fd.hhs.texas.gov/long-term-services-supports/primary-home-care-phc"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fd.hhs.texas.gov/long-term-services-supports/primary-home-care-phc" TargetMode="External"/><Relationship Id="rId1" Type="http://schemas.openxmlformats.org/officeDocument/2006/relationships/hyperlink" Target="https://pfd.hhs.texas.gov/long-term-services-supports/primary-home-care-ph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6"/>
  <sheetViews>
    <sheetView tabSelected="1" zoomScaleNormal="100" workbookViewId="0">
      <selection activeCell="K63" sqref="K63"/>
    </sheetView>
  </sheetViews>
  <sheetFormatPr defaultColWidth="11.42578125" defaultRowHeight="15" x14ac:dyDescent="0.2"/>
  <cols>
    <col min="1" max="1" width="4.5703125" style="1" customWidth="1"/>
    <col min="2" max="2" width="14.85546875" style="1" customWidth="1"/>
    <col min="3" max="3" width="5.42578125" style="1" customWidth="1"/>
    <col min="4" max="5" width="14.85546875" style="1" customWidth="1"/>
    <col min="6" max="6" width="33.85546875" style="1" customWidth="1"/>
    <col min="7" max="7" width="10.85546875" style="1" customWidth="1"/>
    <col min="8" max="8" width="33.85546875" style="1" customWidth="1"/>
    <col min="9" max="9" width="7.85546875" style="2" customWidth="1"/>
    <col min="10" max="10" width="26.5703125" style="2" customWidth="1"/>
    <col min="11" max="11" width="4.140625" style="2" customWidth="1"/>
    <col min="12" max="12" width="14" style="2" customWidth="1"/>
    <col min="13" max="13" width="5" style="2" customWidth="1"/>
    <col min="14" max="14" width="21.140625" style="2" customWidth="1"/>
    <col min="15" max="15" width="5.5703125" style="2" customWidth="1"/>
    <col min="16" max="18" width="11.42578125" style="2"/>
    <col min="19" max="16384" width="11.42578125" style="1"/>
  </cols>
  <sheetData>
    <row r="1" spans="1:18" ht="8.4499999999999993" customHeight="1" x14ac:dyDescent="0.2"/>
    <row r="2" spans="1:18" s="5" customFormat="1" ht="20.100000000000001" customHeight="1" x14ac:dyDescent="0.2">
      <c r="A2" s="166" t="s">
        <v>0</v>
      </c>
      <c r="B2" s="8"/>
      <c r="C2" s="8"/>
      <c r="D2" s="8"/>
      <c r="E2" s="8"/>
      <c r="F2" s="8"/>
      <c r="G2" s="8"/>
      <c r="H2" s="8"/>
      <c r="I2" s="8"/>
      <c r="J2" s="9"/>
      <c r="K2" s="3"/>
      <c r="L2" s="4"/>
      <c r="M2" s="4"/>
      <c r="N2" s="3"/>
      <c r="O2" s="3"/>
      <c r="P2" s="3"/>
    </row>
    <row r="3" spans="1:18" s="5" customFormat="1" ht="20.100000000000001" customHeight="1" x14ac:dyDescent="0.2">
      <c r="A3" s="10"/>
      <c r="B3" s="11"/>
      <c r="C3" s="11"/>
      <c r="D3" s="11"/>
      <c r="E3" s="11"/>
      <c r="F3" s="11"/>
      <c r="G3" s="11"/>
      <c r="H3" s="11"/>
      <c r="I3" s="11"/>
      <c r="J3" s="12"/>
      <c r="K3" s="3"/>
      <c r="L3" s="4"/>
      <c r="M3" s="4"/>
      <c r="N3" s="3"/>
      <c r="O3" s="3"/>
      <c r="P3" s="3"/>
    </row>
    <row r="4" spans="1:18" s="5" customFormat="1" ht="20.100000000000001" customHeight="1" x14ac:dyDescent="0.2">
      <c r="A4" s="13"/>
      <c r="B4" s="14"/>
      <c r="C4" s="14"/>
      <c r="D4" s="14"/>
      <c r="E4" s="14"/>
      <c r="F4" s="14"/>
      <c r="G4" s="14"/>
      <c r="H4" s="14"/>
      <c r="I4" s="14"/>
      <c r="J4" s="15"/>
      <c r="K4" s="3"/>
      <c r="L4" s="4"/>
      <c r="M4" s="4"/>
      <c r="N4" s="3"/>
      <c r="O4" s="3"/>
      <c r="P4" s="3"/>
    </row>
    <row r="5" spans="1:18" s="5" customFormat="1" ht="20.100000000000001" customHeight="1" x14ac:dyDescent="0.2">
      <c r="A5" s="16"/>
      <c r="B5" s="17"/>
      <c r="C5" s="17"/>
      <c r="D5" s="17"/>
      <c r="E5" s="17"/>
      <c r="F5" s="17"/>
      <c r="G5" s="17"/>
      <c r="H5" s="17"/>
      <c r="I5" s="17"/>
      <c r="J5" s="17"/>
      <c r="K5" s="17"/>
      <c r="L5" s="17"/>
      <c r="M5" s="18"/>
      <c r="N5" s="18"/>
      <c r="O5" s="17"/>
      <c r="P5" s="17"/>
      <c r="Q5" s="3"/>
    </row>
    <row r="6" spans="1:18" ht="20.100000000000001" customHeight="1" x14ac:dyDescent="0.2">
      <c r="A6" s="19"/>
      <c r="B6" s="20" t="s">
        <v>1</v>
      </c>
      <c r="C6" s="21"/>
      <c r="D6" s="22"/>
      <c r="E6" s="22"/>
      <c r="F6" s="22"/>
      <c r="G6" s="22"/>
      <c r="H6" s="22"/>
      <c r="I6" s="22"/>
      <c r="J6" s="23"/>
      <c r="K6" s="24"/>
      <c r="L6" s="24"/>
      <c r="M6" s="24"/>
      <c r="N6" s="24"/>
      <c r="O6" s="24"/>
      <c r="P6" s="24"/>
    </row>
    <row r="7" spans="1:18" ht="20.100000000000001" customHeight="1" x14ac:dyDescent="0.2">
      <c r="A7" s="25"/>
      <c r="B7" s="26"/>
      <c r="C7" s="27" t="s">
        <v>2</v>
      </c>
      <c r="D7" s="24"/>
      <c r="E7" s="24"/>
      <c r="F7" s="24"/>
      <c r="G7" s="24"/>
      <c r="H7" s="24"/>
      <c r="I7" s="24"/>
      <c r="J7" s="28"/>
      <c r="K7" s="24"/>
      <c r="L7" s="24"/>
      <c r="M7" s="24"/>
      <c r="N7" s="24"/>
      <c r="O7" s="24"/>
      <c r="P7" s="24"/>
    </row>
    <row r="8" spans="1:18" ht="9.9499999999999993" customHeight="1" x14ac:dyDescent="0.2">
      <c r="A8" s="25"/>
      <c r="B8" s="24"/>
      <c r="C8" s="24"/>
      <c r="D8" s="24"/>
      <c r="E8" s="24"/>
      <c r="F8" s="24"/>
      <c r="G8" s="24"/>
      <c r="H8" s="24"/>
      <c r="I8" s="24"/>
      <c r="J8" s="28"/>
      <c r="K8" s="24"/>
      <c r="L8" s="24"/>
      <c r="M8" s="24"/>
      <c r="N8" s="24"/>
      <c r="O8" s="24"/>
      <c r="P8" s="24"/>
      <c r="R8" s="1"/>
    </row>
    <row r="9" spans="1:18" ht="20.100000000000001" customHeight="1" x14ac:dyDescent="0.2">
      <c r="A9" s="29"/>
      <c r="B9" s="26"/>
      <c r="C9" s="26"/>
      <c r="D9" s="26"/>
      <c r="E9" s="26"/>
      <c r="F9" s="30"/>
      <c r="G9" s="26"/>
      <c r="H9" s="31"/>
      <c r="I9" s="24"/>
      <c r="J9" s="28"/>
      <c r="K9" s="24"/>
      <c r="L9" s="24"/>
      <c r="M9" s="24"/>
      <c r="N9" s="24"/>
      <c r="O9" s="24"/>
      <c r="P9" s="24"/>
      <c r="R9" s="1"/>
    </row>
    <row r="10" spans="1:18" ht="15" customHeight="1" x14ac:dyDescent="0.2">
      <c r="A10" s="29"/>
      <c r="B10" s="26"/>
      <c r="C10" s="26"/>
      <c r="D10" s="26"/>
      <c r="E10" s="26"/>
      <c r="F10" s="32" t="s">
        <v>3</v>
      </c>
      <c r="G10" s="26"/>
      <c r="H10" s="26" t="s">
        <v>4</v>
      </c>
      <c r="I10" s="24"/>
      <c r="J10" s="28"/>
      <c r="K10" s="24"/>
      <c r="L10" s="24"/>
      <c r="M10" s="24"/>
      <c r="N10" s="24"/>
      <c r="O10" s="24"/>
      <c r="P10" s="24"/>
      <c r="R10" s="1"/>
    </row>
    <row r="11" spans="1:18" ht="5.0999999999999996" customHeight="1" x14ac:dyDescent="0.2">
      <c r="A11" s="29"/>
      <c r="B11" s="26"/>
      <c r="C11" s="26"/>
      <c r="D11" s="26"/>
      <c r="E11" s="26"/>
      <c r="F11" s="26"/>
      <c r="G11" s="26"/>
      <c r="H11" s="26"/>
      <c r="I11" s="24"/>
      <c r="J11" s="28"/>
      <c r="K11" s="24"/>
      <c r="L11" s="24"/>
      <c r="M11" s="24"/>
      <c r="N11" s="24"/>
      <c r="O11" s="24"/>
      <c r="P11" s="24"/>
    </row>
    <row r="12" spans="1:18" s="5" customFormat="1" ht="32.450000000000003" customHeight="1" x14ac:dyDescent="0.2">
      <c r="A12" s="33"/>
      <c r="B12" s="16"/>
      <c r="C12" s="16"/>
      <c r="D12" s="34"/>
      <c r="E12" s="35"/>
      <c r="F12" s="36"/>
      <c r="G12" s="34" t="s">
        <v>5</v>
      </c>
      <c r="H12" s="35"/>
      <c r="I12" s="36"/>
      <c r="J12" s="37"/>
      <c r="K12" s="26"/>
      <c r="L12" s="26"/>
      <c r="M12" s="26"/>
      <c r="N12" s="17"/>
      <c r="O12" s="26"/>
      <c r="P12" s="26"/>
      <c r="Q12" s="1"/>
      <c r="R12" s="1"/>
    </row>
    <row r="13" spans="1:18" s="5" customFormat="1" ht="22.5" customHeight="1" x14ac:dyDescent="0.2">
      <c r="A13" s="33"/>
      <c r="B13" s="16"/>
      <c r="C13" s="16"/>
      <c r="D13" s="38"/>
      <c r="E13" s="39"/>
      <c r="F13" s="40"/>
      <c r="G13" s="38" t="s">
        <v>6</v>
      </c>
      <c r="H13" s="39"/>
      <c r="I13" s="40"/>
      <c r="J13" s="37"/>
      <c r="K13" s="26"/>
      <c r="L13" s="26"/>
      <c r="M13" s="26"/>
      <c r="N13" s="17"/>
      <c r="O13" s="26"/>
      <c r="P13" s="26"/>
      <c r="Q13" s="1"/>
      <c r="R13" s="1"/>
    </row>
    <row r="14" spans="1:18" ht="12.75" customHeight="1" x14ac:dyDescent="0.2">
      <c r="A14" s="29"/>
      <c r="B14" s="26"/>
      <c r="C14" s="26"/>
      <c r="D14" s="41"/>
      <c r="E14" s="42"/>
      <c r="F14" s="42"/>
      <c r="G14" s="43"/>
      <c r="H14" s="42"/>
      <c r="I14" s="44"/>
      <c r="J14" s="45"/>
      <c r="K14" s="46"/>
      <c r="L14" s="46"/>
      <c r="M14" s="46"/>
      <c r="N14" s="47"/>
      <c r="O14" s="47"/>
      <c r="P14" s="46"/>
      <c r="Q14" s="6"/>
      <c r="R14" s="6"/>
    </row>
    <row r="15" spans="1:18" ht="28.5" customHeight="1" x14ac:dyDescent="0.2">
      <c r="A15" s="29"/>
      <c r="B15" s="26"/>
      <c r="C15" s="26"/>
      <c r="D15" s="41" t="s">
        <v>7</v>
      </c>
      <c r="E15" s="42"/>
      <c r="F15" s="48"/>
      <c r="G15" s="49"/>
      <c r="H15" s="50"/>
      <c r="I15" s="51" t="s">
        <v>8</v>
      </c>
      <c r="J15" s="45"/>
      <c r="K15" s="16"/>
      <c r="L15" s="16"/>
      <c r="M15" s="52"/>
      <c r="N15" s="47"/>
      <c r="O15" s="47"/>
      <c r="P15" s="16"/>
      <c r="Q15" s="5"/>
      <c r="R15" s="7"/>
    </row>
    <row r="16" spans="1:18" s="5" customFormat="1" x14ac:dyDescent="0.2">
      <c r="A16" s="33"/>
      <c r="B16" s="16"/>
      <c r="C16" s="16"/>
      <c r="D16" s="41" t="s">
        <v>9</v>
      </c>
      <c r="E16" s="42"/>
      <c r="F16" s="42"/>
      <c r="G16" s="53"/>
      <c r="H16" s="42"/>
      <c r="I16" s="54"/>
      <c r="J16" s="55"/>
      <c r="K16" s="16"/>
      <c r="L16" s="16"/>
      <c r="M16" s="16"/>
      <c r="N16" s="16"/>
      <c r="O16" s="16"/>
      <c r="P16" s="16"/>
    </row>
    <row r="17" spans="1:18" s="5" customFormat="1" ht="20.100000000000001" customHeight="1" x14ac:dyDescent="0.2">
      <c r="A17" s="33"/>
      <c r="B17" s="16"/>
      <c r="C17" s="16"/>
      <c r="D17" s="33"/>
      <c r="E17" s="36"/>
      <c r="F17" s="41" t="s">
        <v>10</v>
      </c>
      <c r="G17" s="49"/>
      <c r="H17" s="56"/>
      <c r="I17" s="51" t="s">
        <v>8</v>
      </c>
      <c r="J17" s="45"/>
      <c r="K17" s="16"/>
      <c r="L17" s="16"/>
      <c r="M17" s="52"/>
      <c r="N17" s="47"/>
      <c r="O17" s="47"/>
      <c r="P17" s="16"/>
      <c r="R17" s="7"/>
    </row>
    <row r="18" spans="1:18" s="5" customFormat="1" ht="28.5" x14ac:dyDescent="0.2">
      <c r="A18" s="33"/>
      <c r="B18" s="16"/>
      <c r="C18" s="16"/>
      <c r="D18" s="33"/>
      <c r="E18" s="40"/>
      <c r="F18" s="57" t="s">
        <v>11</v>
      </c>
      <c r="G18" s="58"/>
      <c r="H18" s="59"/>
      <c r="I18" s="60" t="s">
        <v>8</v>
      </c>
      <c r="J18" s="61"/>
      <c r="K18" s="16"/>
      <c r="L18" s="16"/>
      <c r="M18" s="52"/>
      <c r="N18" s="62"/>
      <c r="O18" s="62"/>
      <c r="P18" s="16"/>
      <c r="R18" s="7"/>
    </row>
    <row r="19" spans="1:18" s="5" customFormat="1" x14ac:dyDescent="0.2">
      <c r="A19" s="33"/>
      <c r="B19" s="16"/>
      <c r="C19" s="16"/>
      <c r="D19" s="41" t="s">
        <v>12</v>
      </c>
      <c r="E19" s="42"/>
      <c r="F19" s="42"/>
      <c r="G19" s="53" t="s">
        <v>13</v>
      </c>
      <c r="H19" s="42"/>
      <c r="I19" s="63"/>
      <c r="J19" s="64"/>
      <c r="K19" s="18"/>
      <c r="L19" s="18"/>
      <c r="M19" s="18"/>
      <c r="N19" s="18"/>
      <c r="O19" s="18"/>
      <c r="P19" s="18"/>
      <c r="Q19" s="4"/>
      <c r="R19" s="4"/>
    </row>
    <row r="20" spans="1:18" s="5" customFormat="1" ht="20.100000000000001" customHeight="1" x14ac:dyDescent="0.2">
      <c r="A20" s="33"/>
      <c r="B20" s="16"/>
      <c r="C20" s="16"/>
      <c r="D20" s="33"/>
      <c r="E20" s="36"/>
      <c r="F20" s="41" t="s">
        <v>14</v>
      </c>
      <c r="G20" s="65"/>
      <c r="H20" s="66"/>
      <c r="I20" s="60" t="s">
        <v>8</v>
      </c>
      <c r="J20" s="61"/>
      <c r="K20" s="16"/>
      <c r="L20" s="16"/>
      <c r="M20" s="52"/>
      <c r="N20" s="62"/>
      <c r="O20" s="62"/>
      <c r="P20" s="16"/>
      <c r="R20" s="7"/>
    </row>
    <row r="21" spans="1:18" s="5" customFormat="1" ht="20.100000000000001" customHeight="1" x14ac:dyDescent="0.2">
      <c r="A21" s="33"/>
      <c r="B21" s="16"/>
      <c r="C21" s="16"/>
      <c r="D21" s="33"/>
      <c r="E21" s="40"/>
      <c r="F21" s="41" t="s">
        <v>15</v>
      </c>
      <c r="G21" s="58"/>
      <c r="H21" s="59"/>
      <c r="I21" s="60" t="s">
        <v>8</v>
      </c>
      <c r="J21" s="61"/>
      <c r="K21" s="16"/>
      <c r="L21" s="16"/>
      <c r="M21" s="52"/>
      <c r="N21" s="62"/>
      <c r="O21" s="62"/>
      <c r="P21" s="16"/>
      <c r="R21" s="7"/>
    </row>
    <row r="22" spans="1:18" s="5" customFormat="1" x14ac:dyDescent="0.2">
      <c r="A22" s="33"/>
      <c r="B22" s="16"/>
      <c r="C22" s="16"/>
      <c r="D22" s="41" t="s">
        <v>16</v>
      </c>
      <c r="E22" s="42"/>
      <c r="F22" s="42"/>
      <c r="G22" s="53"/>
      <c r="H22" s="42"/>
      <c r="I22" s="63"/>
      <c r="J22" s="64"/>
      <c r="K22" s="18"/>
      <c r="L22" s="18"/>
      <c r="M22" s="18"/>
      <c r="N22" s="18"/>
      <c r="O22" s="18"/>
      <c r="P22" s="18"/>
      <c r="Q22" s="4"/>
      <c r="R22" s="4"/>
    </row>
    <row r="23" spans="1:18" s="5" customFormat="1" ht="20.100000000000001" customHeight="1" x14ac:dyDescent="0.2">
      <c r="A23" s="33"/>
      <c r="B23" s="16"/>
      <c r="C23" s="16"/>
      <c r="D23" s="33"/>
      <c r="E23" s="36"/>
      <c r="F23" s="41" t="s">
        <v>17</v>
      </c>
      <c r="G23" s="65"/>
      <c r="H23" s="56"/>
      <c r="I23" s="51" t="s">
        <v>8</v>
      </c>
      <c r="J23" s="61"/>
      <c r="K23" s="16"/>
      <c r="L23" s="16"/>
      <c r="M23" s="52"/>
      <c r="N23" s="62"/>
      <c r="O23" s="62"/>
      <c r="P23" s="16"/>
      <c r="R23" s="7"/>
    </row>
    <row r="24" spans="1:18" s="5" customFormat="1" ht="20.100000000000001" customHeight="1" x14ac:dyDescent="0.2">
      <c r="A24" s="33"/>
      <c r="B24" s="16"/>
      <c r="C24" s="16"/>
      <c r="D24" s="33"/>
      <c r="E24" s="55"/>
      <c r="F24" s="41" t="s">
        <v>18</v>
      </c>
      <c r="G24" s="65"/>
      <c r="H24" s="56"/>
      <c r="I24" s="51" t="s">
        <v>8</v>
      </c>
      <c r="J24" s="61"/>
      <c r="K24" s="16"/>
      <c r="L24" s="16"/>
      <c r="M24" s="52"/>
      <c r="N24" s="62"/>
      <c r="O24" s="62"/>
      <c r="P24" s="16"/>
      <c r="R24" s="7"/>
    </row>
    <row r="25" spans="1:18" s="5" customFormat="1" ht="20.100000000000001" customHeight="1" x14ac:dyDescent="0.2">
      <c r="A25" s="33"/>
      <c r="B25" s="16"/>
      <c r="C25" s="16"/>
      <c r="D25" s="33"/>
      <c r="E25" s="40"/>
      <c r="F25" s="41" t="s">
        <v>19</v>
      </c>
      <c r="G25" s="58"/>
      <c r="H25" s="59"/>
      <c r="I25" s="60" t="s">
        <v>8</v>
      </c>
      <c r="J25" s="61"/>
      <c r="K25" s="16"/>
      <c r="L25" s="16"/>
      <c r="M25" s="52"/>
      <c r="N25" s="62"/>
      <c r="O25" s="62"/>
      <c r="P25" s="16"/>
      <c r="R25" s="7"/>
    </row>
    <row r="26" spans="1:18" s="5" customFormat="1" ht="12.75" customHeight="1" x14ac:dyDescent="0.2">
      <c r="A26" s="33"/>
      <c r="B26" s="16"/>
      <c r="C26" s="16"/>
      <c r="D26" s="41"/>
      <c r="E26" s="42"/>
      <c r="F26" s="42"/>
      <c r="G26" s="67"/>
      <c r="H26" s="42"/>
      <c r="I26" s="51"/>
      <c r="J26" s="61"/>
      <c r="K26" s="16"/>
      <c r="L26" s="16"/>
      <c r="M26" s="52"/>
      <c r="N26" s="62"/>
      <c r="O26" s="62"/>
      <c r="P26" s="16"/>
      <c r="R26" s="7"/>
    </row>
    <row r="27" spans="1:18" s="5" customFormat="1" ht="20.100000000000001" customHeight="1" x14ac:dyDescent="0.2">
      <c r="A27" s="33"/>
      <c r="B27" s="16"/>
      <c r="C27" s="16"/>
      <c r="D27" s="41" t="s">
        <v>20</v>
      </c>
      <c r="E27" s="42"/>
      <c r="F27" s="42"/>
      <c r="G27" s="65"/>
      <c r="H27" s="68"/>
      <c r="I27" s="60" t="s">
        <v>8</v>
      </c>
      <c r="J27" s="61"/>
      <c r="K27" s="16"/>
      <c r="L27" s="16"/>
      <c r="M27" s="52"/>
      <c r="N27" s="62"/>
      <c r="O27" s="62"/>
      <c r="P27" s="16"/>
      <c r="R27" s="7"/>
    </row>
    <row r="28" spans="1:18" s="5" customFormat="1" ht="17.100000000000001" customHeight="1" x14ac:dyDescent="0.2">
      <c r="A28" s="33"/>
      <c r="B28" s="16"/>
      <c r="C28" s="16"/>
      <c r="D28" s="69" t="s">
        <v>21</v>
      </c>
      <c r="E28" s="20"/>
      <c r="F28" s="36"/>
      <c r="G28" s="70"/>
      <c r="H28" s="71">
        <f>SUM(H15:H27)</f>
        <v>0</v>
      </c>
      <c r="I28" s="72" t="s">
        <v>8</v>
      </c>
      <c r="J28" s="61"/>
      <c r="K28" s="16"/>
      <c r="L28" s="16"/>
      <c r="M28" s="52"/>
      <c r="N28" s="62"/>
      <c r="O28" s="62"/>
      <c r="P28" s="16"/>
      <c r="R28" s="7"/>
    </row>
    <row r="29" spans="1:18" s="5" customFormat="1" ht="9.75" customHeight="1" x14ac:dyDescent="0.3">
      <c r="A29" s="33"/>
      <c r="B29" s="16"/>
      <c r="C29" s="16"/>
      <c r="D29" s="38"/>
      <c r="E29" s="39"/>
      <c r="F29" s="40"/>
      <c r="G29" s="38"/>
      <c r="H29" s="73" t="s">
        <v>22</v>
      </c>
      <c r="I29" s="74"/>
      <c r="J29" s="45"/>
      <c r="K29" s="26"/>
      <c r="L29" s="26"/>
      <c r="M29" s="26"/>
      <c r="N29" s="75"/>
      <c r="O29" s="75"/>
      <c r="P29" s="26"/>
      <c r="Q29" s="1"/>
      <c r="R29" s="1"/>
    </row>
    <row r="30" spans="1:18" s="5" customFormat="1" ht="8.1" customHeight="1" x14ac:dyDescent="0.3">
      <c r="A30" s="33"/>
      <c r="B30" s="16"/>
      <c r="C30" s="16"/>
      <c r="D30" s="16"/>
      <c r="E30" s="16"/>
      <c r="F30" s="16"/>
      <c r="G30" s="16"/>
      <c r="H30" s="76"/>
      <c r="I30" s="24"/>
      <c r="J30" s="45"/>
      <c r="K30" s="26"/>
      <c r="L30" s="26"/>
      <c r="M30" s="26"/>
      <c r="N30" s="75"/>
      <c r="O30" s="75"/>
      <c r="P30" s="26"/>
      <c r="Q30" s="1"/>
      <c r="R30" s="1"/>
    </row>
    <row r="31" spans="1:18" s="5" customFormat="1" ht="20.25" customHeight="1" x14ac:dyDescent="0.2">
      <c r="A31" s="33"/>
      <c r="B31" s="16"/>
      <c r="C31" s="16"/>
      <c r="D31" s="77" t="s">
        <v>23</v>
      </c>
      <c r="E31" s="78"/>
      <c r="F31" s="54"/>
      <c r="G31" s="41"/>
      <c r="H31" s="42"/>
      <c r="I31" s="54"/>
      <c r="J31" s="55"/>
      <c r="K31" s="16"/>
      <c r="L31" s="16"/>
      <c r="M31" s="16"/>
      <c r="N31" s="16"/>
      <c r="O31" s="16"/>
      <c r="P31" s="16"/>
    </row>
    <row r="32" spans="1:18" ht="44.25" customHeight="1" x14ac:dyDescent="0.2">
      <c r="A32" s="29"/>
      <c r="B32" s="26"/>
      <c r="C32" s="26"/>
      <c r="D32" s="41" t="s">
        <v>24</v>
      </c>
      <c r="E32" s="42"/>
      <c r="F32" s="48"/>
      <c r="G32" s="79"/>
      <c r="H32" s="80"/>
      <c r="I32" s="81" t="s">
        <v>25</v>
      </c>
      <c r="J32" s="45"/>
      <c r="K32" s="46"/>
      <c r="L32" s="46"/>
      <c r="M32" s="46"/>
      <c r="N32" s="47"/>
      <c r="O32" s="47"/>
      <c r="P32" s="46"/>
      <c r="Q32" s="6"/>
      <c r="R32" s="6"/>
    </row>
    <row r="33" spans="1:18" ht="5.0999999999999996" customHeight="1" x14ac:dyDescent="0.2">
      <c r="A33" s="82"/>
      <c r="B33" s="83"/>
      <c r="C33" s="83"/>
      <c r="D33" s="83"/>
      <c r="E33" s="83"/>
      <c r="F33" s="83"/>
      <c r="G33" s="83"/>
      <c r="H33" s="83"/>
      <c r="I33" s="84"/>
      <c r="J33" s="85"/>
      <c r="K33" s="24"/>
      <c r="L33" s="24"/>
      <c r="M33" s="24"/>
      <c r="N33" s="24"/>
      <c r="O33" s="86"/>
      <c r="P33" s="24"/>
    </row>
    <row r="34" spans="1:18" ht="9.9499999999999993" customHeight="1" x14ac:dyDescent="0.2">
      <c r="A34" s="26"/>
      <c r="B34" s="26"/>
      <c r="C34" s="26"/>
      <c r="D34" s="26"/>
      <c r="E34" s="26"/>
      <c r="F34" s="26"/>
      <c r="G34" s="26"/>
      <c r="H34" s="26"/>
      <c r="I34" s="24"/>
      <c r="J34" s="24"/>
      <c r="K34" s="24"/>
      <c r="L34" s="24"/>
      <c r="M34" s="24"/>
      <c r="N34" s="24"/>
      <c r="O34" s="86"/>
      <c r="P34" s="24"/>
    </row>
    <row r="35" spans="1:18" ht="20.100000000000001" customHeight="1" x14ac:dyDescent="0.2">
      <c r="A35" s="87"/>
      <c r="B35" s="20" t="s">
        <v>26</v>
      </c>
      <c r="C35" s="20"/>
      <c r="D35" s="21"/>
      <c r="E35" s="21"/>
      <c r="F35" s="21"/>
      <c r="G35" s="21"/>
      <c r="H35" s="21"/>
      <c r="I35" s="22"/>
      <c r="J35" s="23"/>
      <c r="K35" s="24"/>
      <c r="L35" s="24"/>
      <c r="M35" s="24"/>
      <c r="N35" s="24"/>
      <c r="O35" s="24"/>
      <c r="P35" s="24"/>
    </row>
    <row r="36" spans="1:18" ht="20.100000000000001" customHeight="1" x14ac:dyDescent="0.2">
      <c r="A36" s="29"/>
      <c r="B36" s="26"/>
      <c r="C36" s="88" t="s">
        <v>27</v>
      </c>
      <c r="D36" s="26"/>
      <c r="E36" s="26"/>
      <c r="F36" s="26"/>
      <c r="G36" s="26"/>
      <c r="H36" s="26"/>
      <c r="I36" s="24"/>
      <c r="J36" s="28"/>
      <c r="K36" s="24"/>
      <c r="L36" s="24"/>
      <c r="M36" s="24"/>
      <c r="N36" s="24"/>
      <c r="O36" s="24"/>
      <c r="P36" s="24"/>
    </row>
    <row r="37" spans="1:18" ht="9.9499999999999993" customHeight="1" x14ac:dyDescent="0.2">
      <c r="A37" s="29"/>
      <c r="B37" s="26"/>
      <c r="C37" s="26"/>
      <c r="D37" s="26"/>
      <c r="E37" s="26"/>
      <c r="F37" s="26"/>
      <c r="G37" s="26"/>
      <c r="H37" s="26"/>
      <c r="I37" s="24"/>
      <c r="J37" s="28"/>
      <c r="K37" s="24"/>
      <c r="L37" s="24"/>
      <c r="M37" s="24"/>
      <c r="N37" s="24"/>
      <c r="O37" s="24"/>
      <c r="P37" s="24"/>
    </row>
    <row r="38" spans="1:18" ht="27.75" customHeight="1" x14ac:dyDescent="0.2">
      <c r="A38" s="89"/>
      <c r="B38" s="90" t="s">
        <v>21</v>
      </c>
      <c r="C38" s="24"/>
      <c r="D38" s="24"/>
      <c r="E38" s="24"/>
      <c r="F38" s="24" t="s">
        <v>28</v>
      </c>
      <c r="G38" s="26"/>
      <c r="H38" s="32" t="s">
        <v>29</v>
      </c>
      <c r="I38" s="24"/>
      <c r="J38" s="28"/>
      <c r="K38" s="24"/>
      <c r="L38" s="24"/>
      <c r="M38" s="24"/>
      <c r="N38" s="24"/>
      <c r="O38" s="24"/>
      <c r="P38" s="24"/>
      <c r="Q38" s="1"/>
      <c r="R38" s="1"/>
    </row>
    <row r="39" spans="1:18" ht="24.95" customHeight="1" x14ac:dyDescent="0.2">
      <c r="A39" s="29"/>
      <c r="B39" s="91">
        <f>H28</f>
        <v>0</v>
      </c>
      <c r="C39" s="92"/>
      <c r="D39" s="93" t="s">
        <v>30</v>
      </c>
      <c r="E39" s="93"/>
      <c r="F39" s="94">
        <f>H32</f>
        <v>0</v>
      </c>
      <c r="G39" s="93" t="s">
        <v>31</v>
      </c>
      <c r="H39" s="95">
        <f>IFERROR(ROUND(B39/F39,2),0)</f>
        <v>0</v>
      </c>
      <c r="I39" s="24"/>
      <c r="J39" s="28"/>
      <c r="K39" s="24"/>
      <c r="L39" s="24"/>
      <c r="M39" s="24"/>
      <c r="N39" s="24"/>
      <c r="O39" s="24"/>
      <c r="P39" s="24"/>
      <c r="Q39" s="1"/>
      <c r="R39" s="1"/>
    </row>
    <row r="40" spans="1:18" ht="15" customHeight="1" x14ac:dyDescent="0.3">
      <c r="A40" s="29"/>
      <c r="B40" s="96"/>
      <c r="C40" s="97"/>
      <c r="D40" s="93"/>
      <c r="E40" s="93"/>
      <c r="F40" s="98"/>
      <c r="G40" s="93"/>
      <c r="H40" s="99"/>
      <c r="I40" s="24"/>
      <c r="J40" s="28"/>
      <c r="K40" s="24"/>
      <c r="L40" s="24"/>
      <c r="M40" s="24"/>
      <c r="N40" s="24"/>
      <c r="O40" s="24"/>
      <c r="P40" s="24"/>
      <c r="Q40" s="1"/>
      <c r="R40" s="1"/>
    </row>
    <row r="41" spans="1:18" x14ac:dyDescent="0.2">
      <c r="A41" s="82"/>
      <c r="B41" s="83"/>
      <c r="C41" s="83"/>
      <c r="D41" s="83"/>
      <c r="E41" s="83"/>
      <c r="F41" s="83"/>
      <c r="G41" s="83"/>
      <c r="H41" s="83"/>
      <c r="I41" s="84"/>
      <c r="J41" s="85"/>
      <c r="K41" s="24"/>
      <c r="L41" s="24"/>
      <c r="M41" s="24"/>
      <c r="N41" s="24"/>
      <c r="O41" s="24"/>
      <c r="P41" s="24"/>
    </row>
    <row r="42" spans="1:18" x14ac:dyDescent="0.2">
      <c r="A42" s="26"/>
      <c r="B42" s="26"/>
      <c r="C42" s="26"/>
      <c r="D42" s="26"/>
      <c r="E42" s="26"/>
      <c r="F42" s="26"/>
      <c r="G42" s="26"/>
      <c r="H42" s="26"/>
      <c r="I42" s="24"/>
      <c r="J42" s="24"/>
      <c r="K42" s="24"/>
      <c r="L42" s="24"/>
      <c r="M42" s="24"/>
      <c r="N42" s="24"/>
      <c r="O42" s="24"/>
      <c r="P42" s="24"/>
    </row>
    <row r="43" spans="1:18" x14ac:dyDescent="0.2">
      <c r="A43" s="87"/>
      <c r="B43" s="169" t="s">
        <v>32</v>
      </c>
      <c r="C43" s="21"/>
      <c r="D43" s="22"/>
      <c r="E43" s="22"/>
      <c r="F43" s="22"/>
      <c r="G43" s="22"/>
      <c r="H43" s="22"/>
      <c r="I43" s="22"/>
      <c r="J43" s="22"/>
      <c r="K43" s="22"/>
      <c r="L43" s="22"/>
      <c r="M43" s="21"/>
      <c r="N43" s="22"/>
      <c r="O43" s="23"/>
      <c r="P43" s="24"/>
    </row>
    <row r="44" spans="1:18" x14ac:dyDescent="0.2">
      <c r="A44" s="29"/>
      <c r="C44" s="100" t="s">
        <v>33</v>
      </c>
      <c r="D44" s="101"/>
      <c r="E44" s="101"/>
      <c r="F44" s="101"/>
      <c r="G44" s="101"/>
      <c r="H44" s="101"/>
      <c r="I44" s="101"/>
      <c r="J44" s="101"/>
      <c r="K44" s="16"/>
      <c r="L44" s="26"/>
      <c r="M44" s="16"/>
      <c r="N44" s="17"/>
      <c r="O44" s="102"/>
      <c r="P44" s="17"/>
    </row>
    <row r="45" spans="1:18" x14ac:dyDescent="0.2">
      <c r="A45" s="29"/>
      <c r="B45" s="17"/>
      <c r="C45" s="16" t="s">
        <v>34</v>
      </c>
      <c r="D45" s="16" t="s">
        <v>35</v>
      </c>
      <c r="E45" s="103"/>
      <c r="F45" s="103"/>
      <c r="G45" s="103"/>
      <c r="H45" s="103"/>
      <c r="I45" s="104" t="s">
        <v>36</v>
      </c>
      <c r="J45" s="104"/>
      <c r="K45" s="104"/>
      <c r="L45" s="104"/>
      <c r="M45" s="104"/>
      <c r="N45" s="104"/>
      <c r="O45" s="105"/>
      <c r="P45" s="17"/>
    </row>
    <row r="46" spans="1:18" x14ac:dyDescent="0.2">
      <c r="A46" s="29"/>
      <c r="B46" s="17"/>
      <c r="C46" s="17"/>
      <c r="D46" s="101"/>
      <c r="E46" s="101"/>
      <c r="F46" s="101"/>
      <c r="G46" s="101"/>
      <c r="H46" s="101"/>
      <c r="I46" s="101"/>
      <c r="J46" s="101"/>
      <c r="K46" s="101"/>
      <c r="L46" s="18"/>
      <c r="M46" s="16"/>
      <c r="N46" s="17"/>
      <c r="O46" s="102"/>
      <c r="P46" s="17"/>
    </row>
    <row r="47" spans="1:18" x14ac:dyDescent="0.2">
      <c r="A47" s="29"/>
      <c r="B47" s="106" t="s">
        <v>37</v>
      </c>
      <c r="C47" s="26"/>
      <c r="D47" s="106" t="s">
        <v>38</v>
      </c>
      <c r="E47" s="24"/>
      <c r="F47" s="24"/>
      <c r="G47" s="24"/>
      <c r="H47" s="106" t="s">
        <v>39</v>
      </c>
      <c r="I47" s="24"/>
      <c r="J47" s="106" t="s">
        <v>40</v>
      </c>
      <c r="K47" s="24"/>
      <c r="L47" s="106" t="s">
        <v>41</v>
      </c>
      <c r="M47" s="26"/>
      <c r="N47" s="106" t="s">
        <v>42</v>
      </c>
      <c r="O47" s="28"/>
      <c r="P47" s="24"/>
    </row>
    <row r="48" spans="1:18" s="5" customFormat="1" ht="71.25" customHeight="1" x14ac:dyDescent="0.2">
      <c r="A48" s="33"/>
      <c r="B48" s="107" t="s">
        <v>43</v>
      </c>
      <c r="C48" s="16"/>
      <c r="D48" s="107" t="s">
        <v>44</v>
      </c>
      <c r="E48" s="18"/>
      <c r="F48" s="108" t="s">
        <v>45</v>
      </c>
      <c r="G48" s="18"/>
      <c r="H48" s="108" t="s">
        <v>46</v>
      </c>
      <c r="I48" s="17"/>
      <c r="J48" s="108" t="s">
        <v>47</v>
      </c>
      <c r="K48" s="18"/>
      <c r="L48" s="108" t="s">
        <v>48</v>
      </c>
      <c r="M48" s="16"/>
      <c r="N48" s="108" t="s">
        <v>49</v>
      </c>
      <c r="O48" s="64"/>
      <c r="P48" s="18"/>
      <c r="Q48" s="4"/>
      <c r="R48" s="4"/>
    </row>
    <row r="49" spans="1:16" ht="18.75" customHeight="1" x14ac:dyDescent="0.2">
      <c r="A49" s="29"/>
      <c r="B49" s="109"/>
      <c r="C49" s="16"/>
      <c r="D49" s="110"/>
      <c r="E49" s="111" t="s">
        <v>50</v>
      </c>
      <c r="F49" s="112">
        <v>0.9</v>
      </c>
      <c r="G49" s="111" t="s">
        <v>31</v>
      </c>
      <c r="H49" s="113">
        <f>ROUND(D49*F49,2)</f>
        <v>0</v>
      </c>
      <c r="I49" s="114"/>
      <c r="J49" s="115">
        <f>SUM(D49-H49)</f>
        <v>0</v>
      </c>
      <c r="K49" s="24"/>
      <c r="L49" s="116">
        <f>IFERROR(H39,0)</f>
        <v>0</v>
      </c>
      <c r="M49" s="16"/>
      <c r="N49" s="117">
        <f>MAX(0,H49-L49)</f>
        <v>0</v>
      </c>
      <c r="O49" s="64"/>
      <c r="P49" s="18"/>
    </row>
    <row r="50" spans="1:16" ht="11.1" customHeight="1" x14ac:dyDescent="0.3">
      <c r="A50" s="29"/>
      <c r="B50" s="118"/>
      <c r="C50" s="16"/>
      <c r="D50" s="118"/>
      <c r="E50" s="119"/>
      <c r="F50" s="120"/>
      <c r="G50" s="119"/>
      <c r="H50" s="35"/>
      <c r="I50" s="114"/>
      <c r="J50" s="98" t="s">
        <v>51</v>
      </c>
      <c r="K50" s="24"/>
      <c r="L50" s="171"/>
      <c r="M50" s="16"/>
      <c r="N50" s="98" t="s">
        <v>52</v>
      </c>
      <c r="O50" s="64"/>
      <c r="P50" s="18"/>
    </row>
    <row r="51" spans="1:16" ht="17.25" x14ac:dyDescent="0.3">
      <c r="A51" s="82"/>
      <c r="B51" s="83"/>
      <c r="C51" s="83"/>
      <c r="D51" s="121"/>
      <c r="E51" s="121"/>
      <c r="F51" s="84"/>
      <c r="G51" s="84"/>
      <c r="H51" s="121"/>
      <c r="I51" s="121"/>
      <c r="J51" s="121"/>
      <c r="K51" s="84"/>
      <c r="L51" s="122"/>
      <c r="M51" s="83"/>
      <c r="N51" s="123"/>
      <c r="O51" s="85"/>
      <c r="P51" s="24"/>
    </row>
    <row r="52" spans="1:16" ht="17.25" x14ac:dyDescent="0.3">
      <c r="A52" s="26"/>
      <c r="B52" s="21"/>
      <c r="C52" s="26"/>
      <c r="D52" s="124"/>
      <c r="E52" s="124"/>
      <c r="F52" s="24"/>
      <c r="G52" s="24"/>
      <c r="H52" s="124"/>
      <c r="I52" s="124"/>
      <c r="J52" s="124"/>
      <c r="K52" s="24"/>
      <c r="L52" s="76"/>
      <c r="M52" s="26"/>
      <c r="N52" s="125"/>
      <c r="O52" s="24"/>
      <c r="P52" s="24"/>
    </row>
    <row r="53" spans="1:16" x14ac:dyDescent="0.2">
      <c r="A53" s="87"/>
      <c r="B53" s="21"/>
      <c r="C53" s="21"/>
      <c r="D53" s="21"/>
      <c r="E53" s="21"/>
      <c r="F53" s="21"/>
      <c r="G53" s="21"/>
      <c r="H53" s="21"/>
      <c r="I53" s="21"/>
      <c r="J53" s="21"/>
      <c r="K53" s="21"/>
      <c r="L53" s="21"/>
      <c r="M53" s="22"/>
      <c r="N53" s="22"/>
      <c r="O53" s="23"/>
      <c r="P53" s="24"/>
    </row>
    <row r="54" spans="1:16" x14ac:dyDescent="0.2">
      <c r="A54" s="29"/>
      <c r="B54" s="26"/>
      <c r="C54" s="126" t="s">
        <v>53</v>
      </c>
      <c r="D54" s="126"/>
      <c r="E54" s="126"/>
      <c r="F54" s="126"/>
      <c r="G54" s="126"/>
      <c r="H54" s="126"/>
      <c r="I54" s="26"/>
      <c r="J54" s="26"/>
      <c r="K54" s="26"/>
      <c r="L54" s="26"/>
      <c r="M54" s="24"/>
      <c r="N54" s="24"/>
      <c r="O54" s="28"/>
      <c r="P54" s="24"/>
    </row>
    <row r="55" spans="1:16" x14ac:dyDescent="0.2">
      <c r="A55" s="29"/>
      <c r="B55" s="26"/>
      <c r="C55" s="26"/>
      <c r="D55" s="26"/>
      <c r="E55" s="26"/>
      <c r="F55" s="26"/>
      <c r="G55" s="26"/>
      <c r="H55" s="26"/>
      <c r="I55" s="26"/>
      <c r="J55" s="26"/>
      <c r="K55" s="26"/>
      <c r="L55" s="26"/>
      <c r="M55" s="24"/>
      <c r="N55" s="24"/>
      <c r="O55" s="28"/>
      <c r="P55" s="24"/>
    </row>
    <row r="56" spans="1:16" x14ac:dyDescent="0.2">
      <c r="A56" s="29"/>
      <c r="B56" s="26"/>
      <c r="C56" s="26"/>
      <c r="D56" s="26"/>
      <c r="E56" s="26"/>
      <c r="F56" s="26"/>
      <c r="G56" s="26"/>
      <c r="H56" s="26"/>
      <c r="I56" s="26"/>
      <c r="J56" s="26"/>
      <c r="K56" s="26"/>
      <c r="L56" s="26"/>
      <c r="M56" s="24"/>
      <c r="N56" s="24"/>
      <c r="O56" s="28"/>
      <c r="P56" s="24"/>
    </row>
    <row r="57" spans="1:16" ht="15" customHeight="1" x14ac:dyDescent="0.2">
      <c r="A57" s="127">
        <v>1</v>
      </c>
      <c r="B57" s="128" t="s">
        <v>54</v>
      </c>
      <c r="C57" s="129"/>
      <c r="D57" s="129"/>
      <c r="E57" s="129"/>
      <c r="F57" s="129"/>
      <c r="G57" s="129"/>
      <c r="H57" s="129"/>
      <c r="I57" s="129"/>
      <c r="J57" s="129"/>
      <c r="K57" s="129"/>
      <c r="L57" s="26"/>
      <c r="M57" s="24"/>
      <c r="N57" s="24"/>
      <c r="O57" s="28"/>
      <c r="P57" s="24"/>
    </row>
    <row r="58" spans="1:16" x14ac:dyDescent="0.2">
      <c r="A58" s="29"/>
      <c r="B58" s="128" t="s">
        <v>55</v>
      </c>
      <c r="C58" s="129"/>
      <c r="D58" s="129"/>
      <c r="E58" s="129"/>
      <c r="F58" s="129"/>
      <c r="G58" s="129"/>
      <c r="H58" s="129"/>
      <c r="I58" s="129"/>
      <c r="J58" s="129"/>
      <c r="K58" s="129"/>
      <c r="L58" s="26"/>
      <c r="M58" s="24"/>
      <c r="N58" s="24"/>
      <c r="O58" s="28"/>
      <c r="P58" s="24"/>
    </row>
    <row r="59" spans="1:16" x14ac:dyDescent="0.2">
      <c r="A59" s="29"/>
      <c r="B59" s="26"/>
      <c r="C59" s="26"/>
      <c r="D59" s="26"/>
      <c r="E59" s="26"/>
      <c r="F59" s="26"/>
      <c r="G59" s="26"/>
      <c r="H59" s="26"/>
      <c r="I59" s="26"/>
      <c r="J59" s="26"/>
      <c r="K59" s="26"/>
      <c r="L59" s="26"/>
      <c r="M59" s="24"/>
      <c r="N59" s="24"/>
      <c r="O59" s="28"/>
      <c r="P59" s="24"/>
    </row>
    <row r="60" spans="1:16" ht="15" customHeight="1" x14ac:dyDescent="0.2">
      <c r="A60" s="29">
        <v>2</v>
      </c>
      <c r="B60" s="128" t="s">
        <v>56</v>
      </c>
      <c r="C60" s="129"/>
      <c r="D60" s="129"/>
      <c r="E60" s="129"/>
      <c r="F60" s="129"/>
      <c r="G60" s="129"/>
      <c r="H60" s="129"/>
      <c r="I60" s="129"/>
      <c r="J60" s="129"/>
      <c r="K60" s="129"/>
      <c r="L60" s="26"/>
      <c r="M60" s="24"/>
      <c r="N60" s="24"/>
      <c r="O60" s="28"/>
      <c r="P60" s="24"/>
    </row>
    <row r="61" spans="1:16" x14ac:dyDescent="0.2">
      <c r="A61" s="29"/>
      <c r="B61" s="26"/>
      <c r="C61" s="26"/>
      <c r="D61" s="26"/>
      <c r="E61" s="26"/>
      <c r="F61" s="26"/>
      <c r="G61" s="26"/>
      <c r="H61" s="26"/>
      <c r="I61" s="26"/>
      <c r="J61" s="26"/>
      <c r="K61" s="26"/>
      <c r="L61" s="26"/>
      <c r="M61" s="24"/>
      <c r="N61" s="24"/>
      <c r="O61" s="28"/>
      <c r="P61" s="24"/>
    </row>
    <row r="62" spans="1:16" ht="15" customHeight="1" x14ac:dyDescent="0.2">
      <c r="A62" s="29">
        <v>3</v>
      </c>
      <c r="B62" s="128" t="s">
        <v>57</v>
      </c>
      <c r="C62" s="129"/>
      <c r="D62" s="129"/>
      <c r="E62" s="129"/>
      <c r="F62" s="129"/>
      <c r="G62" s="129"/>
      <c r="H62" s="129"/>
      <c r="I62" s="129"/>
      <c r="J62" s="129"/>
      <c r="K62" s="129"/>
      <c r="L62" s="26"/>
      <c r="M62" s="24"/>
      <c r="N62" s="24"/>
      <c r="O62" s="28"/>
      <c r="P62" s="24"/>
    </row>
    <row r="63" spans="1:16" x14ac:dyDescent="0.2">
      <c r="A63" s="29"/>
      <c r="B63" s="26"/>
      <c r="C63" s="26"/>
      <c r="D63" s="26"/>
      <c r="E63" s="26"/>
      <c r="F63" s="26"/>
      <c r="G63" s="26"/>
      <c r="H63" s="26"/>
      <c r="I63" s="26"/>
      <c r="J63" s="26"/>
      <c r="K63" s="26"/>
      <c r="L63" s="26"/>
      <c r="M63" s="24"/>
      <c r="N63" s="24"/>
      <c r="O63" s="28"/>
      <c r="P63" s="24"/>
    </row>
    <row r="64" spans="1:16" ht="15" customHeight="1" x14ac:dyDescent="0.2">
      <c r="A64" s="29">
        <v>4</v>
      </c>
      <c r="B64" s="128" t="s">
        <v>58</v>
      </c>
      <c r="C64" s="129"/>
      <c r="D64" s="129"/>
      <c r="E64" s="129"/>
      <c r="F64" s="129"/>
      <c r="G64" s="129"/>
      <c r="H64" s="129"/>
      <c r="I64" s="129"/>
      <c r="J64" s="129"/>
      <c r="K64" s="129"/>
      <c r="L64" s="26"/>
      <c r="M64" s="24"/>
      <c r="N64" s="24"/>
      <c r="O64" s="28"/>
      <c r="P64" s="24"/>
    </row>
    <row r="65" spans="1:16" x14ac:dyDescent="0.2">
      <c r="A65" s="29"/>
      <c r="B65" s="129"/>
      <c r="C65" s="129"/>
      <c r="D65" s="129"/>
      <c r="E65" s="129"/>
      <c r="F65" s="129"/>
      <c r="G65" s="129"/>
      <c r="H65" s="129"/>
      <c r="I65" s="129"/>
      <c r="J65" s="129"/>
      <c r="K65" s="129"/>
      <c r="L65" s="26"/>
      <c r="M65" s="24"/>
      <c r="N65" s="24"/>
      <c r="O65" s="28"/>
      <c r="P65" s="24"/>
    </row>
    <row r="66" spans="1:16" ht="15" customHeight="1" x14ac:dyDescent="0.2">
      <c r="A66" s="127">
        <v>5</v>
      </c>
      <c r="B66" s="128" t="s">
        <v>59</v>
      </c>
      <c r="C66" s="129"/>
      <c r="D66" s="129"/>
      <c r="E66" s="129"/>
      <c r="F66" s="129"/>
      <c r="G66" s="129"/>
      <c r="H66" s="129"/>
      <c r="I66" s="129"/>
      <c r="J66" s="129"/>
      <c r="K66" s="129"/>
      <c r="L66" s="128"/>
      <c r="M66" s="24"/>
      <c r="N66" s="24"/>
      <c r="O66" s="28"/>
      <c r="P66" s="24"/>
    </row>
    <row r="67" spans="1:16" x14ac:dyDescent="0.2">
      <c r="A67" s="127"/>
      <c r="B67" s="128" t="s">
        <v>60</v>
      </c>
      <c r="C67" s="129"/>
      <c r="D67" s="129"/>
      <c r="E67" s="129"/>
      <c r="F67" s="129"/>
      <c r="G67" s="129"/>
      <c r="H67" s="129"/>
      <c r="I67" s="129"/>
      <c r="J67" s="129"/>
      <c r="K67" s="129"/>
      <c r="L67" s="128"/>
      <c r="M67" s="24"/>
      <c r="N67" s="24"/>
      <c r="O67" s="28"/>
      <c r="P67" s="24"/>
    </row>
    <row r="68" spans="1:16" x14ac:dyDescent="0.2">
      <c r="A68" s="29"/>
      <c r="B68" s="130"/>
      <c r="C68" s="130"/>
      <c r="D68" s="130"/>
      <c r="E68" s="130"/>
      <c r="F68" s="130"/>
      <c r="G68" s="130"/>
      <c r="H68" s="130"/>
      <c r="I68" s="130"/>
      <c r="J68" s="130"/>
      <c r="K68" s="130"/>
      <c r="L68" s="26"/>
      <c r="M68" s="24"/>
      <c r="N68" s="24"/>
      <c r="O68" s="28"/>
      <c r="P68" s="24"/>
    </row>
    <row r="69" spans="1:16" ht="15" customHeight="1" x14ac:dyDescent="0.2">
      <c r="A69" s="127">
        <v>6</v>
      </c>
      <c r="B69" s="128" t="s">
        <v>61</v>
      </c>
      <c r="C69" s="129"/>
      <c r="D69" s="129"/>
      <c r="E69" s="129"/>
      <c r="F69" s="129"/>
      <c r="G69" s="129"/>
      <c r="H69" s="129"/>
      <c r="I69" s="129"/>
      <c r="J69" s="129"/>
      <c r="K69" s="129"/>
      <c r="L69" s="26"/>
      <c r="M69" s="24"/>
      <c r="N69" s="24"/>
      <c r="O69" s="28"/>
      <c r="P69" s="24"/>
    </row>
    <row r="70" spans="1:16" x14ac:dyDescent="0.2">
      <c r="A70" s="82"/>
      <c r="B70" s="83"/>
      <c r="C70" s="83"/>
      <c r="D70" s="83"/>
      <c r="E70" s="83"/>
      <c r="F70" s="83"/>
      <c r="G70" s="83"/>
      <c r="H70" s="83"/>
      <c r="I70" s="83"/>
      <c r="J70" s="83"/>
      <c r="K70" s="83"/>
      <c r="L70" s="83"/>
      <c r="M70" s="84"/>
      <c r="N70" s="84"/>
      <c r="O70" s="85"/>
      <c r="P70" s="24"/>
    </row>
    <row r="71" spans="1:16" x14ac:dyDescent="0.2">
      <c r="A71" s="26"/>
      <c r="B71" s="26"/>
      <c r="C71" s="26"/>
      <c r="D71" s="26"/>
      <c r="E71" s="26"/>
      <c r="F71" s="26"/>
      <c r="G71" s="26"/>
      <c r="H71" s="26"/>
      <c r="I71" s="26"/>
      <c r="J71" s="26"/>
      <c r="K71" s="26"/>
      <c r="L71" s="26"/>
      <c r="M71" s="24"/>
      <c r="N71" s="24"/>
      <c r="O71" s="24"/>
      <c r="P71" s="24"/>
    </row>
    <row r="72" spans="1:16" ht="15" customHeight="1" x14ac:dyDescent="0.2">
      <c r="A72" s="34" t="s">
        <v>62</v>
      </c>
      <c r="B72" s="35"/>
      <c r="C72" s="35"/>
      <c r="D72" s="35"/>
      <c r="E72" s="35"/>
      <c r="F72" s="35"/>
      <c r="G72" s="35"/>
      <c r="H72" s="35"/>
      <c r="I72" s="35"/>
      <c r="J72" s="35"/>
      <c r="K72" s="35"/>
      <c r="L72" s="21"/>
      <c r="M72" s="22"/>
      <c r="N72" s="22"/>
      <c r="O72" s="23"/>
      <c r="P72" s="24"/>
    </row>
    <row r="73" spans="1:16" x14ac:dyDescent="0.2">
      <c r="A73" s="16" t="s">
        <v>63</v>
      </c>
      <c r="B73" s="26"/>
      <c r="C73" s="16"/>
      <c r="D73" s="16"/>
      <c r="E73" s="16"/>
      <c r="F73" s="16"/>
      <c r="G73" s="16"/>
      <c r="H73" s="16"/>
      <c r="I73" s="16"/>
      <c r="J73" s="16"/>
      <c r="K73" s="16"/>
      <c r="L73" s="26"/>
      <c r="M73" s="24"/>
      <c r="N73" s="24"/>
      <c r="O73" s="28"/>
      <c r="P73" s="24"/>
    </row>
    <row r="74" spans="1:16" x14ac:dyDescent="0.2">
      <c r="A74" s="16" t="s">
        <v>64</v>
      </c>
      <c r="B74" s="26"/>
      <c r="C74" s="16"/>
      <c r="D74" s="16"/>
      <c r="E74" s="16"/>
      <c r="F74" s="16"/>
      <c r="G74" s="16"/>
      <c r="H74" s="16"/>
      <c r="I74" s="16"/>
      <c r="J74" s="16"/>
      <c r="K74" s="16"/>
      <c r="L74" s="26"/>
      <c r="M74" s="24"/>
      <c r="N74" s="24"/>
      <c r="O74" s="28"/>
      <c r="P74" s="24"/>
    </row>
    <row r="75" spans="1:16" x14ac:dyDescent="0.2">
      <c r="A75" s="131"/>
      <c r="B75" s="131"/>
      <c r="C75" s="131"/>
      <c r="D75" s="131"/>
      <c r="E75" s="131"/>
      <c r="F75" s="131"/>
      <c r="G75" s="131"/>
      <c r="H75" s="131"/>
      <c r="I75" s="131"/>
      <c r="J75" s="131"/>
      <c r="K75" s="131"/>
      <c r="L75" s="132"/>
      <c r="M75" s="133"/>
      <c r="N75" s="133"/>
      <c r="O75" s="133"/>
      <c r="P75" s="24"/>
    </row>
    <row r="76" spans="1:16" x14ac:dyDescent="0.2">
      <c r="I76" s="1"/>
      <c r="J76" s="1"/>
      <c r="K76" s="1"/>
      <c r="L76" s="1"/>
    </row>
  </sheetData>
  <sheetProtection algorithmName="SHA-512" hashValue="zWS85Xle0tlrPfXla6yDzDYwn8Z4qwieHUFzXksTZO37TDiY5N/keyJom3/9nEcro9/fWH21MgszMlrZJ/WJvQ==" saltValue="YgejOLMuM52pLimNmrVX4g==" spinCount="100000" sheet="1" objects="1" scenarios="1"/>
  <phoneticPr fontId="0" type="noConversion"/>
  <hyperlinks>
    <hyperlink ref="I45" r:id="rId1" xr:uid="{2EAC9A04-8C3F-47BC-897E-0B5292C55983}"/>
  </hyperlinks>
  <printOptions horizontalCentered="1"/>
  <pageMargins left="0.25" right="0.25" top="0.5" bottom="0.69" header="0" footer="0.25"/>
  <pageSetup scale="48" orientation="portrait" verticalDpi="300" r:id="rId2"/>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75"/>
  <sheetViews>
    <sheetView zoomScaleNormal="100" workbookViewId="0">
      <selection activeCell="P48" sqref="P48"/>
    </sheetView>
  </sheetViews>
  <sheetFormatPr defaultColWidth="9.140625" defaultRowHeight="15" x14ac:dyDescent="0.2"/>
  <cols>
    <col min="1" max="1" width="3.5703125" style="1" customWidth="1"/>
    <col min="2" max="2" width="14.85546875" style="1" customWidth="1"/>
    <col min="3" max="3" width="3.5703125" style="1" customWidth="1"/>
    <col min="4" max="5" width="15.28515625" style="1" customWidth="1"/>
    <col min="6" max="6" width="30.85546875" style="1" customWidth="1"/>
    <col min="7" max="7" width="10.85546875" style="1" customWidth="1"/>
    <col min="8" max="8" width="31.7109375" style="1" customWidth="1"/>
    <col min="9" max="9" width="15.42578125" style="2" customWidth="1"/>
    <col min="10" max="10" width="23.85546875" style="2" customWidth="1"/>
    <col min="11" max="11" width="4.5703125" style="2" customWidth="1"/>
    <col min="12" max="12" width="13.85546875" style="2" customWidth="1"/>
    <col min="13" max="13" width="3.5703125" style="2" customWidth="1"/>
    <col min="14" max="14" width="21.85546875" style="2" customWidth="1"/>
    <col min="15" max="15" width="7.28515625" style="2" customWidth="1"/>
    <col min="16" max="16" width="7.5703125" style="2" customWidth="1"/>
    <col min="17" max="17" width="1.5703125" style="2" customWidth="1"/>
    <col min="18" max="18" width="7.5703125" style="2" customWidth="1"/>
    <col min="19" max="16384" width="9.140625" style="1"/>
  </cols>
  <sheetData>
    <row r="1" spans="1:18" ht="8.1" customHeight="1" x14ac:dyDescent="0.2"/>
    <row r="2" spans="1:18" s="5" customFormat="1" ht="20.100000000000001" customHeight="1" x14ac:dyDescent="0.2">
      <c r="A2" s="166" t="s">
        <v>65</v>
      </c>
      <c r="B2" s="8"/>
      <c r="C2" s="8"/>
      <c r="D2" s="8"/>
      <c r="E2" s="8"/>
      <c r="F2" s="8"/>
      <c r="G2" s="8"/>
      <c r="H2" s="8"/>
      <c r="I2" s="8"/>
      <c r="J2" s="9"/>
      <c r="K2" s="3"/>
      <c r="L2" s="4"/>
      <c r="M2" s="4"/>
      <c r="N2" s="3"/>
      <c r="O2" s="3"/>
      <c r="P2" s="3"/>
    </row>
    <row r="3" spans="1:18" s="5" customFormat="1" ht="20.100000000000001" customHeight="1" x14ac:dyDescent="0.2">
      <c r="A3" s="10"/>
      <c r="B3" s="11"/>
      <c r="C3" s="11"/>
      <c r="D3" s="11"/>
      <c r="E3" s="11"/>
      <c r="F3" s="11"/>
      <c r="G3" s="11"/>
      <c r="H3" s="11"/>
      <c r="I3" s="11"/>
      <c r="J3" s="12"/>
      <c r="K3" s="3"/>
      <c r="L3" s="4"/>
      <c r="M3" s="4"/>
      <c r="N3" s="3"/>
      <c r="O3" s="3"/>
      <c r="P3" s="3"/>
    </row>
    <row r="4" spans="1:18" s="5" customFormat="1" ht="20.100000000000001" customHeight="1" x14ac:dyDescent="0.2">
      <c r="A4" s="13"/>
      <c r="B4" s="14"/>
      <c r="C4" s="14"/>
      <c r="D4" s="14"/>
      <c r="E4" s="14"/>
      <c r="F4" s="14"/>
      <c r="G4" s="14"/>
      <c r="H4" s="14"/>
      <c r="I4" s="14"/>
      <c r="J4" s="15"/>
      <c r="K4" s="3"/>
      <c r="L4" s="4"/>
      <c r="M4" s="4"/>
      <c r="N4" s="3"/>
      <c r="O4" s="3"/>
      <c r="P4" s="3"/>
    </row>
    <row r="5" spans="1:18" s="5" customFormat="1" ht="20.100000000000001" customHeight="1" x14ac:dyDescent="0.2">
      <c r="A5" s="16"/>
      <c r="B5" s="17"/>
      <c r="C5" s="17"/>
      <c r="D5" s="17"/>
      <c r="E5" s="17"/>
      <c r="F5" s="17"/>
      <c r="G5" s="17"/>
      <c r="H5" s="17"/>
      <c r="I5" s="17"/>
      <c r="J5" s="17"/>
      <c r="K5" s="17"/>
      <c r="L5" s="17"/>
      <c r="M5" s="18"/>
      <c r="N5" s="18"/>
      <c r="O5" s="17"/>
      <c r="P5" s="17"/>
      <c r="Q5" s="3"/>
    </row>
    <row r="6" spans="1:18" ht="20.100000000000001" customHeight="1" x14ac:dyDescent="0.2">
      <c r="A6" s="19"/>
      <c r="B6" s="20" t="s">
        <v>1</v>
      </c>
      <c r="C6" s="21"/>
      <c r="D6" s="22"/>
      <c r="E6" s="22"/>
      <c r="F6" s="22"/>
      <c r="G6" s="22"/>
      <c r="H6" s="22"/>
      <c r="I6" s="22"/>
      <c r="J6" s="23"/>
      <c r="K6" s="24"/>
      <c r="L6" s="24"/>
      <c r="M6" s="24"/>
      <c r="N6" s="24"/>
      <c r="O6" s="24"/>
      <c r="P6" s="24"/>
    </row>
    <row r="7" spans="1:18" ht="20.100000000000001" customHeight="1" x14ac:dyDescent="0.2">
      <c r="A7" s="25"/>
      <c r="B7" s="26"/>
      <c r="C7" s="27" t="s">
        <v>66</v>
      </c>
      <c r="E7" s="27"/>
      <c r="F7" s="24"/>
      <c r="G7" s="24"/>
      <c r="H7" s="24"/>
      <c r="I7" s="24"/>
      <c r="J7" s="28"/>
      <c r="K7" s="24"/>
      <c r="L7" s="24"/>
      <c r="M7" s="24"/>
      <c r="N7" s="24"/>
      <c r="O7" s="24"/>
      <c r="P7" s="24"/>
    </row>
    <row r="8" spans="1:18" ht="9.9499999999999993" customHeight="1" x14ac:dyDescent="0.2">
      <c r="A8" s="25"/>
      <c r="B8" s="24"/>
      <c r="C8" s="24"/>
      <c r="D8" s="24"/>
      <c r="E8" s="24"/>
      <c r="F8" s="24"/>
      <c r="G8" s="24"/>
      <c r="H8" s="24"/>
      <c r="I8" s="24"/>
      <c r="J8" s="28"/>
      <c r="K8" s="24"/>
      <c r="L8" s="24"/>
      <c r="M8" s="24"/>
      <c r="N8" s="24"/>
      <c r="O8" s="24"/>
      <c r="P8" s="24"/>
      <c r="R8" s="1"/>
    </row>
    <row r="9" spans="1:18" ht="20.100000000000001" customHeight="1" x14ac:dyDescent="0.2">
      <c r="A9" s="29"/>
      <c r="B9" s="26"/>
      <c r="C9" s="26"/>
      <c r="D9" s="26"/>
      <c r="E9" s="26"/>
      <c r="F9" s="30"/>
      <c r="G9" s="26"/>
      <c r="H9" s="31"/>
      <c r="I9" s="24"/>
      <c r="J9" s="28"/>
      <c r="K9" s="24"/>
      <c r="L9" s="24"/>
      <c r="M9" s="24"/>
      <c r="N9" s="24"/>
      <c r="O9" s="24"/>
      <c r="P9" s="24"/>
      <c r="R9" s="1"/>
    </row>
    <row r="10" spans="1:18" ht="15" customHeight="1" x14ac:dyDescent="0.2">
      <c r="A10" s="29"/>
      <c r="B10" s="26"/>
      <c r="C10" s="26"/>
      <c r="D10" s="26"/>
      <c r="E10" s="26"/>
      <c r="F10" s="32" t="s">
        <v>3</v>
      </c>
      <c r="G10" s="26"/>
      <c r="H10" s="130" t="s">
        <v>4</v>
      </c>
      <c r="I10" s="24"/>
      <c r="J10" s="28"/>
      <c r="K10" s="24"/>
      <c r="L10" s="24"/>
      <c r="M10" s="24"/>
      <c r="N10" s="24"/>
      <c r="O10" s="24"/>
      <c r="P10" s="24"/>
      <c r="R10" s="1"/>
    </row>
    <row r="11" spans="1:18" ht="5.0999999999999996" customHeight="1" x14ac:dyDescent="0.2">
      <c r="A11" s="29"/>
      <c r="B11" s="26"/>
      <c r="C11" s="26"/>
      <c r="D11" s="26"/>
      <c r="E11" s="26"/>
      <c r="F11" s="26"/>
      <c r="G11" s="26"/>
      <c r="H11" s="26"/>
      <c r="I11" s="24"/>
      <c r="J11" s="28"/>
      <c r="K11" s="24"/>
      <c r="L11" s="24"/>
      <c r="M11" s="24"/>
      <c r="N11" s="24"/>
      <c r="O11" s="24"/>
      <c r="P11" s="24"/>
    </row>
    <row r="12" spans="1:18" s="5" customFormat="1" ht="32.1" customHeight="1" x14ac:dyDescent="0.2">
      <c r="A12" s="33"/>
      <c r="B12" s="16"/>
      <c r="C12" s="16"/>
      <c r="D12" s="34"/>
      <c r="E12" s="35"/>
      <c r="F12" s="36"/>
      <c r="G12" s="34" t="s">
        <v>67</v>
      </c>
      <c r="H12" s="35"/>
      <c r="I12" s="36"/>
      <c r="J12" s="37"/>
      <c r="K12" s="26"/>
      <c r="L12" s="26"/>
      <c r="M12" s="26"/>
      <c r="N12" s="17"/>
      <c r="O12" s="26"/>
      <c r="P12" s="26"/>
      <c r="Q12" s="1"/>
      <c r="R12" s="1"/>
    </row>
    <row r="13" spans="1:18" s="5" customFormat="1" ht="21.95" customHeight="1" x14ac:dyDescent="0.2">
      <c r="A13" s="33"/>
      <c r="B13" s="16"/>
      <c r="C13" s="16"/>
      <c r="D13" s="38"/>
      <c r="E13" s="39"/>
      <c r="F13" s="40"/>
      <c r="G13" s="38" t="s">
        <v>6</v>
      </c>
      <c r="H13" s="39"/>
      <c r="I13" s="40"/>
      <c r="J13" s="37"/>
      <c r="K13" s="26"/>
      <c r="L13" s="26"/>
      <c r="M13" s="26"/>
      <c r="N13" s="17"/>
      <c r="O13" s="26"/>
      <c r="P13" s="26"/>
      <c r="Q13" s="1"/>
      <c r="R13" s="1"/>
    </row>
    <row r="14" spans="1:18" ht="12.75" customHeight="1" x14ac:dyDescent="0.2">
      <c r="A14" s="29"/>
      <c r="B14" s="26"/>
      <c r="C14" s="26"/>
      <c r="D14" s="41"/>
      <c r="E14" s="42"/>
      <c r="F14" s="42"/>
      <c r="G14" s="43"/>
      <c r="H14" s="42"/>
      <c r="I14" s="44"/>
      <c r="J14" s="45"/>
      <c r="K14" s="46"/>
      <c r="L14" s="46"/>
      <c r="M14" s="46"/>
      <c r="N14" s="47"/>
      <c r="O14" s="47"/>
      <c r="P14" s="46"/>
      <c r="Q14" s="6"/>
      <c r="R14" s="6"/>
    </row>
    <row r="15" spans="1:18" ht="29.25" customHeight="1" x14ac:dyDescent="0.2">
      <c r="A15" s="29"/>
      <c r="B15" s="26"/>
      <c r="C15" s="26"/>
      <c r="D15" s="41" t="s">
        <v>7</v>
      </c>
      <c r="E15" s="42"/>
      <c r="F15" s="134"/>
      <c r="G15" s="135"/>
      <c r="H15" s="66">
        <v>0</v>
      </c>
      <c r="I15" s="60" t="s">
        <v>8</v>
      </c>
      <c r="J15" s="45"/>
      <c r="K15" s="16"/>
      <c r="L15" s="16"/>
      <c r="M15" s="52"/>
      <c r="N15" s="47"/>
      <c r="O15" s="47"/>
      <c r="P15" s="16"/>
      <c r="Q15" s="5"/>
      <c r="R15" s="7"/>
    </row>
    <row r="16" spans="1:18" s="5" customFormat="1" ht="16.5" customHeight="1" x14ac:dyDescent="0.2">
      <c r="A16" s="33"/>
      <c r="B16" s="16"/>
      <c r="C16" s="16"/>
      <c r="D16" s="41" t="s">
        <v>9</v>
      </c>
      <c r="E16" s="42"/>
      <c r="F16" s="42"/>
      <c r="G16" s="136"/>
      <c r="H16" s="137"/>
      <c r="I16" s="54"/>
      <c r="J16" s="55"/>
      <c r="K16" s="16"/>
      <c r="L16" s="16"/>
      <c r="M16" s="16"/>
      <c r="N16" s="16"/>
      <c r="O16" s="16"/>
      <c r="P16" s="16"/>
    </row>
    <row r="17" spans="1:18" s="5" customFormat="1" ht="20.100000000000001" customHeight="1" x14ac:dyDescent="0.2">
      <c r="A17" s="33"/>
      <c r="B17" s="16"/>
      <c r="C17" s="16"/>
      <c r="D17" s="33"/>
      <c r="E17" s="36"/>
      <c r="F17" s="41" t="s">
        <v>10</v>
      </c>
      <c r="G17" s="135"/>
      <c r="H17" s="66">
        <v>0</v>
      </c>
      <c r="I17" s="60" t="s">
        <v>8</v>
      </c>
      <c r="J17" s="45"/>
      <c r="K17" s="16"/>
      <c r="L17" s="16"/>
      <c r="M17" s="52"/>
      <c r="N17" s="47"/>
      <c r="O17" s="47"/>
      <c r="P17" s="16"/>
      <c r="R17" s="7"/>
    </row>
    <row r="18" spans="1:18" s="5" customFormat="1" ht="30" customHeight="1" x14ac:dyDescent="0.2">
      <c r="A18" s="33"/>
      <c r="B18" s="16"/>
      <c r="C18" s="16"/>
      <c r="D18" s="33"/>
      <c r="E18" s="40"/>
      <c r="F18" s="57" t="s">
        <v>11</v>
      </c>
      <c r="G18" s="138"/>
      <c r="H18" s="66">
        <v>0</v>
      </c>
      <c r="I18" s="60" t="s">
        <v>8</v>
      </c>
      <c r="J18" s="45"/>
      <c r="K18" s="16"/>
      <c r="L18" s="16"/>
      <c r="M18" s="52"/>
      <c r="N18" s="47"/>
      <c r="O18" s="47"/>
      <c r="P18" s="16"/>
      <c r="R18" s="7"/>
    </row>
    <row r="19" spans="1:18" s="5" customFormat="1" ht="16.5" customHeight="1" x14ac:dyDescent="0.2">
      <c r="A19" s="33"/>
      <c r="B19" s="16"/>
      <c r="C19" s="16"/>
      <c r="D19" s="41" t="s">
        <v>12</v>
      </c>
      <c r="E19" s="42"/>
      <c r="F19" s="42"/>
      <c r="G19" s="136"/>
      <c r="H19" s="137"/>
      <c r="I19" s="63"/>
      <c r="J19" s="61"/>
      <c r="K19" s="16"/>
      <c r="L19" s="16"/>
      <c r="M19" s="52"/>
      <c r="N19" s="62"/>
      <c r="O19" s="62"/>
      <c r="P19" s="16"/>
      <c r="R19" s="7"/>
    </row>
    <row r="20" spans="1:18" s="5" customFormat="1" ht="16.5" customHeight="1" x14ac:dyDescent="0.2">
      <c r="A20" s="33"/>
      <c r="B20" s="16"/>
      <c r="C20" s="16"/>
      <c r="D20" s="33"/>
      <c r="E20" s="36"/>
      <c r="F20" s="41" t="s">
        <v>14</v>
      </c>
      <c r="G20" s="139"/>
      <c r="H20" s="66">
        <v>0</v>
      </c>
      <c r="I20" s="60" t="s">
        <v>8</v>
      </c>
      <c r="J20" s="64"/>
      <c r="K20" s="18"/>
      <c r="L20" s="18"/>
      <c r="M20" s="18"/>
      <c r="N20" s="18"/>
      <c r="O20" s="18"/>
      <c r="P20" s="18"/>
      <c r="Q20" s="4"/>
      <c r="R20" s="4"/>
    </row>
    <row r="21" spans="1:18" s="5" customFormat="1" ht="20.100000000000001" customHeight="1" x14ac:dyDescent="0.2">
      <c r="A21" s="33"/>
      <c r="B21" s="16"/>
      <c r="C21" s="16"/>
      <c r="D21" s="33"/>
      <c r="E21" s="40"/>
      <c r="F21" s="41" t="s">
        <v>15</v>
      </c>
      <c r="G21" s="138"/>
      <c r="H21" s="59">
        <v>0</v>
      </c>
      <c r="I21" s="60" t="s">
        <v>8</v>
      </c>
      <c r="J21" s="61"/>
      <c r="K21" s="16"/>
      <c r="L21" s="16"/>
      <c r="M21" s="52"/>
      <c r="N21" s="62"/>
      <c r="O21" s="62"/>
      <c r="P21" s="16"/>
      <c r="R21" s="7"/>
    </row>
    <row r="22" spans="1:18" s="5" customFormat="1" ht="16.5" customHeight="1" x14ac:dyDescent="0.2">
      <c r="A22" s="33"/>
      <c r="B22" s="16"/>
      <c r="C22" s="16"/>
      <c r="D22" s="41" t="s">
        <v>16</v>
      </c>
      <c r="E22" s="42"/>
      <c r="F22" s="42"/>
      <c r="G22" s="136"/>
      <c r="H22" s="137"/>
      <c r="I22" s="63"/>
      <c r="J22" s="61"/>
      <c r="K22" s="16"/>
      <c r="L22" s="16"/>
      <c r="M22" s="52"/>
      <c r="N22" s="62"/>
      <c r="O22" s="62"/>
      <c r="P22" s="16"/>
      <c r="R22" s="7"/>
    </row>
    <row r="23" spans="1:18" s="5" customFormat="1" ht="18.75" customHeight="1" x14ac:dyDescent="0.2">
      <c r="A23" s="33"/>
      <c r="B23" s="16"/>
      <c r="C23" s="16"/>
      <c r="D23" s="33"/>
      <c r="E23" s="36"/>
      <c r="F23" s="41" t="s">
        <v>17</v>
      </c>
      <c r="G23" s="139"/>
      <c r="H23" s="68">
        <v>0</v>
      </c>
      <c r="I23" s="60" t="s">
        <v>8</v>
      </c>
      <c r="J23" s="64"/>
      <c r="K23" s="18"/>
      <c r="L23" s="18"/>
      <c r="M23" s="18"/>
      <c r="N23" s="18"/>
      <c r="O23" s="18"/>
      <c r="P23" s="18"/>
      <c r="Q23" s="4"/>
      <c r="R23" s="4"/>
    </row>
    <row r="24" spans="1:18" s="5" customFormat="1" ht="20.100000000000001" customHeight="1" x14ac:dyDescent="0.2">
      <c r="A24" s="33"/>
      <c r="B24" s="16"/>
      <c r="C24" s="16"/>
      <c r="D24" s="33"/>
      <c r="E24" s="55"/>
      <c r="F24" s="41" t="s">
        <v>18</v>
      </c>
      <c r="G24" s="139"/>
      <c r="H24" s="68">
        <v>0</v>
      </c>
      <c r="I24" s="60" t="s">
        <v>8</v>
      </c>
      <c r="J24" s="61"/>
      <c r="K24" s="16"/>
      <c r="L24" s="16"/>
      <c r="M24" s="52"/>
      <c r="N24" s="62"/>
      <c r="O24" s="62"/>
      <c r="P24" s="16"/>
      <c r="R24" s="7"/>
    </row>
    <row r="25" spans="1:18" s="5" customFormat="1" ht="20.100000000000001" customHeight="1" x14ac:dyDescent="0.2">
      <c r="A25" s="33"/>
      <c r="B25" s="16"/>
      <c r="C25" s="16"/>
      <c r="D25" s="33"/>
      <c r="E25" s="40"/>
      <c r="F25" s="41" t="s">
        <v>19</v>
      </c>
      <c r="G25" s="138"/>
      <c r="H25" s="59">
        <v>0</v>
      </c>
      <c r="I25" s="60" t="s">
        <v>8</v>
      </c>
      <c r="J25" s="61"/>
      <c r="K25" s="16"/>
      <c r="L25" s="16"/>
      <c r="M25" s="52"/>
      <c r="N25" s="62"/>
      <c r="O25" s="62"/>
      <c r="P25" s="16"/>
      <c r="R25" s="7"/>
    </row>
    <row r="26" spans="1:18" s="5" customFormat="1" ht="20.100000000000001" customHeight="1" x14ac:dyDescent="0.2">
      <c r="A26" s="33"/>
      <c r="B26" s="16"/>
      <c r="C26" s="16"/>
      <c r="D26" s="41"/>
      <c r="E26" s="42"/>
      <c r="F26" s="42"/>
      <c r="G26" s="140"/>
      <c r="H26" s="137"/>
      <c r="I26" s="51"/>
      <c r="J26" s="61"/>
      <c r="K26" s="16"/>
      <c r="L26" s="16"/>
      <c r="M26" s="52"/>
      <c r="N26" s="62"/>
      <c r="O26" s="62"/>
      <c r="P26" s="16"/>
      <c r="R26" s="7"/>
    </row>
    <row r="27" spans="1:18" s="5" customFormat="1" ht="19.5" customHeight="1" x14ac:dyDescent="0.2">
      <c r="A27" s="33"/>
      <c r="B27" s="16"/>
      <c r="C27" s="16"/>
      <c r="D27" s="41" t="s">
        <v>20</v>
      </c>
      <c r="E27" s="42"/>
      <c r="F27" s="42"/>
      <c r="G27" s="139"/>
      <c r="H27" s="68">
        <v>0</v>
      </c>
      <c r="I27" s="60" t="s">
        <v>8</v>
      </c>
      <c r="J27" s="61"/>
      <c r="K27" s="16"/>
      <c r="L27" s="16"/>
      <c r="M27" s="52"/>
      <c r="N27" s="62"/>
      <c r="O27" s="62"/>
      <c r="P27" s="16"/>
      <c r="R27" s="7"/>
    </row>
    <row r="28" spans="1:18" s="5" customFormat="1" ht="10.5" customHeight="1" x14ac:dyDescent="0.2">
      <c r="A28" s="33"/>
      <c r="B28" s="16"/>
      <c r="C28" s="16"/>
      <c r="D28" s="34"/>
      <c r="E28" s="35"/>
      <c r="F28" s="35"/>
      <c r="G28" s="141"/>
      <c r="H28" s="142"/>
      <c r="I28" s="143"/>
      <c r="J28" s="61"/>
      <c r="K28" s="16"/>
      <c r="L28" s="16"/>
      <c r="M28" s="52"/>
      <c r="N28" s="62"/>
      <c r="O28" s="62"/>
      <c r="P28" s="16"/>
      <c r="R28" s="7"/>
    </row>
    <row r="29" spans="1:18" s="5" customFormat="1" ht="20.100000000000001" customHeight="1" x14ac:dyDescent="0.2">
      <c r="A29" s="33"/>
      <c r="B29" s="16"/>
      <c r="C29" s="16"/>
      <c r="D29" s="144" t="s">
        <v>21</v>
      </c>
      <c r="E29" s="145"/>
      <c r="F29" s="42"/>
      <c r="G29" s="146"/>
      <c r="H29" s="147">
        <f>SUM(H15:H27)</f>
        <v>0</v>
      </c>
      <c r="I29" s="148" t="s">
        <v>8</v>
      </c>
      <c r="J29" s="61"/>
      <c r="K29" s="16"/>
      <c r="L29" s="16"/>
      <c r="M29" s="52"/>
      <c r="N29" s="62"/>
      <c r="O29" s="62"/>
      <c r="P29" s="16"/>
      <c r="R29" s="7"/>
    </row>
    <row r="30" spans="1:18" s="5" customFormat="1" ht="9.75" customHeight="1" x14ac:dyDescent="0.3">
      <c r="A30" s="33"/>
      <c r="B30" s="16"/>
      <c r="C30" s="16"/>
      <c r="D30" s="38"/>
      <c r="E30" s="39"/>
      <c r="F30" s="39"/>
      <c r="G30" s="42"/>
      <c r="H30" s="73" t="s">
        <v>22</v>
      </c>
      <c r="I30" s="74"/>
      <c r="J30" s="61"/>
      <c r="K30" s="16"/>
      <c r="L30" s="16"/>
      <c r="M30" s="52"/>
      <c r="N30" s="62"/>
      <c r="O30" s="62"/>
      <c r="P30" s="16"/>
      <c r="R30" s="7"/>
    </row>
    <row r="31" spans="1:18" s="5" customFormat="1" ht="23.25" customHeight="1" x14ac:dyDescent="0.2">
      <c r="A31" s="33"/>
      <c r="B31" s="16"/>
      <c r="C31" s="16"/>
      <c r="D31" s="77" t="s">
        <v>68</v>
      </c>
      <c r="E31" s="78"/>
      <c r="F31" s="78"/>
      <c r="G31" s="146"/>
      <c r="H31" s="149"/>
      <c r="I31" s="44"/>
      <c r="J31" s="61"/>
      <c r="K31" s="16"/>
      <c r="L31" s="16"/>
      <c r="M31" s="52"/>
      <c r="N31" s="62"/>
      <c r="O31" s="62"/>
      <c r="P31" s="16"/>
      <c r="R31" s="7"/>
    </row>
    <row r="32" spans="1:18" ht="30.75" customHeight="1" x14ac:dyDescent="0.2">
      <c r="A32" s="29"/>
      <c r="B32" s="26"/>
      <c r="C32" s="26"/>
      <c r="D32" s="41" t="s">
        <v>69</v>
      </c>
      <c r="E32" s="42"/>
      <c r="F32" s="48"/>
      <c r="G32" s="49"/>
      <c r="H32" s="80"/>
      <c r="I32" s="81" t="s">
        <v>25</v>
      </c>
      <c r="J32" s="45"/>
      <c r="K32" s="46"/>
      <c r="L32" s="46"/>
      <c r="M32" s="46"/>
      <c r="N32" s="47"/>
      <c r="O32" s="47"/>
      <c r="P32" s="46"/>
      <c r="Q32" s="6"/>
      <c r="R32" s="6"/>
    </row>
    <row r="33" spans="1:18" ht="5.0999999999999996" customHeight="1" x14ac:dyDescent="0.2">
      <c r="A33" s="82"/>
      <c r="B33" s="83"/>
      <c r="C33" s="83"/>
      <c r="D33" s="83"/>
      <c r="E33" s="83"/>
      <c r="F33" s="83"/>
      <c r="G33" s="83"/>
      <c r="H33" s="83"/>
      <c r="I33" s="84"/>
      <c r="J33" s="85"/>
      <c r="K33" s="24"/>
      <c r="L33" s="24"/>
      <c r="M33" s="24"/>
      <c r="N33" s="24"/>
      <c r="O33" s="86"/>
      <c r="P33" s="24"/>
    </row>
    <row r="34" spans="1:18" ht="9.9499999999999993" customHeight="1" x14ac:dyDescent="0.2">
      <c r="A34" s="26"/>
      <c r="B34" s="26"/>
      <c r="C34" s="26"/>
      <c r="D34" s="26"/>
      <c r="E34" s="26"/>
      <c r="F34" s="26"/>
      <c r="G34" s="26"/>
      <c r="H34" s="26"/>
      <c r="I34" s="24"/>
      <c r="J34" s="24"/>
      <c r="K34" s="24"/>
      <c r="L34" s="24"/>
      <c r="M34" s="24"/>
      <c r="N34" s="24"/>
      <c r="O34" s="86"/>
      <c r="P34" s="24"/>
    </row>
    <row r="35" spans="1:18" ht="20.100000000000001" customHeight="1" x14ac:dyDescent="0.2">
      <c r="A35" s="87"/>
      <c r="B35" s="20" t="s">
        <v>26</v>
      </c>
      <c r="C35" s="20"/>
      <c r="D35" s="21"/>
      <c r="E35" s="21"/>
      <c r="F35" s="21"/>
      <c r="G35" s="21"/>
      <c r="H35" s="21"/>
      <c r="I35" s="22"/>
      <c r="J35" s="23"/>
      <c r="K35" s="24"/>
      <c r="L35" s="24"/>
      <c r="M35" s="24"/>
      <c r="N35" s="24"/>
      <c r="O35" s="24"/>
      <c r="P35" s="24"/>
    </row>
    <row r="36" spans="1:18" ht="20.100000000000001" customHeight="1" x14ac:dyDescent="0.2">
      <c r="A36" s="29"/>
      <c r="B36" s="26"/>
      <c r="C36" s="88" t="s">
        <v>70</v>
      </c>
      <c r="E36" s="88"/>
      <c r="F36" s="26"/>
      <c r="G36" s="26"/>
      <c r="H36" s="26"/>
      <c r="I36" s="24"/>
      <c r="J36" s="28"/>
      <c r="K36" s="24"/>
      <c r="L36" s="24"/>
      <c r="M36" s="24"/>
      <c r="N36" s="24"/>
      <c r="O36" s="24"/>
      <c r="P36" s="24"/>
    </row>
    <row r="37" spans="1:18" ht="9.9499999999999993" customHeight="1" x14ac:dyDescent="0.2">
      <c r="A37" s="29"/>
      <c r="B37" s="26"/>
      <c r="C37" s="26"/>
      <c r="D37" s="26"/>
      <c r="E37" s="26"/>
      <c r="F37" s="26"/>
      <c r="G37" s="26"/>
      <c r="H37" s="26"/>
      <c r="I37" s="24"/>
      <c r="J37" s="28"/>
      <c r="K37" s="24"/>
      <c r="L37" s="24"/>
      <c r="M37" s="24"/>
      <c r="N37" s="24"/>
      <c r="O37" s="24"/>
      <c r="P37" s="24"/>
    </row>
    <row r="38" spans="1:18" ht="28.5" customHeight="1" x14ac:dyDescent="0.2">
      <c r="A38" s="29"/>
      <c r="B38" s="90" t="s">
        <v>21</v>
      </c>
      <c r="C38" s="24"/>
      <c r="D38" s="24"/>
      <c r="E38" s="24"/>
      <c r="F38" s="24" t="s">
        <v>28</v>
      </c>
      <c r="G38" s="26"/>
      <c r="H38" s="32" t="s">
        <v>71</v>
      </c>
      <c r="I38" s="24"/>
      <c r="J38" s="28"/>
      <c r="K38" s="24"/>
      <c r="L38" s="24"/>
      <c r="M38" s="24"/>
      <c r="N38" s="24"/>
      <c r="O38" s="24"/>
      <c r="P38" s="24"/>
      <c r="Q38" s="1"/>
      <c r="R38" s="1"/>
    </row>
    <row r="39" spans="1:18" ht="24.95" customHeight="1" x14ac:dyDescent="0.2">
      <c r="A39" s="29"/>
      <c r="B39" s="91">
        <f>H29</f>
        <v>0</v>
      </c>
      <c r="C39" s="92"/>
      <c r="D39" s="93" t="s">
        <v>30</v>
      </c>
      <c r="E39" s="93"/>
      <c r="F39" s="150">
        <f>H32</f>
        <v>0</v>
      </c>
      <c r="G39" s="93" t="s">
        <v>31</v>
      </c>
      <c r="H39" s="95">
        <f>IFERROR(ROUND(B39/F39,2),0)</f>
        <v>0</v>
      </c>
      <c r="I39" s="24"/>
      <c r="J39" s="28"/>
      <c r="K39" s="24"/>
      <c r="L39" s="24"/>
      <c r="M39" s="24"/>
      <c r="N39" s="24"/>
      <c r="O39" s="24"/>
      <c r="P39" s="24"/>
      <c r="Q39" s="1"/>
      <c r="R39" s="1"/>
    </row>
    <row r="40" spans="1:18" ht="12.75" customHeight="1" x14ac:dyDescent="0.3">
      <c r="A40" s="29"/>
      <c r="B40" s="96"/>
      <c r="C40" s="97"/>
      <c r="D40" s="93"/>
      <c r="E40" s="93"/>
      <c r="F40" s="98"/>
      <c r="G40" s="93"/>
      <c r="H40" s="151"/>
      <c r="I40" s="24"/>
      <c r="J40" s="28"/>
      <c r="K40" s="24"/>
      <c r="L40" s="24"/>
      <c r="M40" s="24"/>
      <c r="N40" s="24"/>
      <c r="O40" s="24"/>
      <c r="P40" s="24"/>
      <c r="Q40" s="1"/>
      <c r="R40" s="1"/>
    </row>
    <row r="41" spans="1:18" x14ac:dyDescent="0.2">
      <c r="A41" s="82"/>
      <c r="B41" s="83"/>
      <c r="C41" s="83"/>
      <c r="D41" s="83"/>
      <c r="E41" s="83"/>
      <c r="F41" s="83"/>
      <c r="G41" s="83"/>
      <c r="H41" s="83"/>
      <c r="I41" s="84"/>
      <c r="J41" s="85"/>
      <c r="K41" s="24"/>
      <c r="L41" s="24"/>
      <c r="M41" s="24"/>
      <c r="N41" s="24"/>
      <c r="O41" s="24"/>
      <c r="P41" s="24"/>
    </row>
    <row r="42" spans="1:18" x14ac:dyDescent="0.2">
      <c r="A42" s="26"/>
      <c r="B42" s="26"/>
      <c r="C42" s="26"/>
      <c r="D42" s="26"/>
      <c r="E42" s="26"/>
      <c r="F42" s="26"/>
      <c r="G42" s="26"/>
      <c r="H42" s="26"/>
      <c r="I42" s="24"/>
      <c r="J42" s="24"/>
      <c r="K42" s="24"/>
      <c r="L42" s="24"/>
      <c r="M42" s="24"/>
      <c r="N42" s="24"/>
      <c r="O42" s="24"/>
      <c r="P42" s="24"/>
    </row>
    <row r="43" spans="1:18" x14ac:dyDescent="0.2">
      <c r="A43" s="87"/>
      <c r="B43" s="20" t="s">
        <v>32</v>
      </c>
      <c r="C43" s="170"/>
      <c r="D43" s="22"/>
      <c r="E43" s="22"/>
      <c r="F43" s="22"/>
      <c r="G43" s="22"/>
      <c r="H43" s="22"/>
      <c r="I43" s="22"/>
      <c r="J43" s="22"/>
      <c r="K43" s="22"/>
      <c r="L43" s="22"/>
      <c r="M43" s="21"/>
      <c r="N43" s="22"/>
      <c r="O43" s="23"/>
      <c r="P43" s="24"/>
    </row>
    <row r="44" spans="1:18" x14ac:dyDescent="0.2">
      <c r="A44" s="33"/>
      <c r="B44" s="17"/>
      <c r="C44" s="103" t="s">
        <v>33</v>
      </c>
      <c r="D44" s="103"/>
      <c r="E44" s="103"/>
      <c r="F44" s="103"/>
      <c r="G44" s="103"/>
      <c r="H44" s="103"/>
      <c r="I44" s="103"/>
      <c r="J44" s="103"/>
      <c r="K44" s="103"/>
      <c r="L44" s="103"/>
      <c r="M44" s="16"/>
      <c r="N44" s="17"/>
      <c r="O44" s="102"/>
      <c r="P44" s="17"/>
    </row>
    <row r="45" spans="1:18" x14ac:dyDescent="0.2">
      <c r="A45" s="33"/>
      <c r="C45" s="26"/>
      <c r="D45" s="16" t="s">
        <v>72</v>
      </c>
      <c r="E45" s="16"/>
      <c r="F45" s="103"/>
      <c r="G45" s="103"/>
      <c r="H45" s="103"/>
      <c r="I45" s="104" t="s">
        <v>36</v>
      </c>
      <c r="J45" s="24"/>
      <c r="K45" s="104"/>
      <c r="L45" s="104"/>
      <c r="M45" s="104"/>
      <c r="N45" s="104"/>
      <c r="O45" s="105"/>
      <c r="P45" s="17"/>
    </row>
    <row r="46" spans="1:18" x14ac:dyDescent="0.2">
      <c r="A46" s="33"/>
      <c r="B46" s="17"/>
      <c r="C46" s="17"/>
      <c r="D46" s="101"/>
      <c r="E46" s="101"/>
      <c r="F46" s="101"/>
      <c r="G46" s="101"/>
      <c r="H46" s="101"/>
      <c r="I46" s="101"/>
      <c r="J46" s="101"/>
      <c r="K46" s="101"/>
      <c r="L46" s="18"/>
      <c r="M46" s="16"/>
      <c r="N46" s="17"/>
      <c r="O46" s="102"/>
      <c r="P46" s="17"/>
    </row>
    <row r="47" spans="1:18" x14ac:dyDescent="0.2">
      <c r="A47" s="29"/>
      <c r="B47" s="106" t="s">
        <v>37</v>
      </c>
      <c r="C47" s="26"/>
      <c r="D47" s="106" t="s">
        <v>38</v>
      </c>
      <c r="E47" s="24"/>
      <c r="F47" s="24"/>
      <c r="G47" s="24"/>
      <c r="H47" s="106" t="s">
        <v>39</v>
      </c>
      <c r="I47" s="24"/>
      <c r="J47" s="106" t="s">
        <v>40</v>
      </c>
      <c r="K47" s="24"/>
      <c r="L47" s="106" t="s">
        <v>41</v>
      </c>
      <c r="M47" s="26"/>
      <c r="N47" s="106" t="s">
        <v>42</v>
      </c>
      <c r="O47" s="28"/>
      <c r="P47" s="24"/>
    </row>
    <row r="48" spans="1:18" s="4" customFormat="1" ht="85.5" customHeight="1" x14ac:dyDescent="0.2">
      <c r="A48" s="152"/>
      <c r="B48" s="107" t="s">
        <v>43</v>
      </c>
      <c r="C48" s="18"/>
      <c r="D48" s="107" t="s">
        <v>44</v>
      </c>
      <c r="E48" s="153"/>
      <c r="F48" s="108" t="s">
        <v>45</v>
      </c>
      <c r="G48" s="18"/>
      <c r="H48" s="108" t="s">
        <v>46</v>
      </c>
      <c r="I48" s="17"/>
      <c r="J48" s="108" t="s">
        <v>47</v>
      </c>
      <c r="K48" s="18"/>
      <c r="L48" s="108" t="s">
        <v>48</v>
      </c>
      <c r="M48" s="18"/>
      <c r="N48" s="108" t="s">
        <v>49</v>
      </c>
      <c r="O48" s="64"/>
      <c r="P48" s="18"/>
    </row>
    <row r="49" spans="1:19" ht="18.75" customHeight="1" x14ac:dyDescent="0.2">
      <c r="A49" s="33"/>
      <c r="B49" s="109"/>
      <c r="C49" s="16"/>
      <c r="D49" s="110"/>
      <c r="E49" s="111" t="s">
        <v>50</v>
      </c>
      <c r="F49" s="112">
        <v>0.9</v>
      </c>
      <c r="G49" s="154" t="s">
        <v>31</v>
      </c>
      <c r="H49" s="113">
        <f>ROUND(D49*F49,2)</f>
        <v>0</v>
      </c>
      <c r="I49" s="114"/>
      <c r="J49" s="115">
        <f>SUM(D49-H49)</f>
        <v>0</v>
      </c>
      <c r="K49" s="24"/>
      <c r="L49" s="116">
        <f>H39</f>
        <v>0</v>
      </c>
      <c r="M49" s="16"/>
      <c r="N49" s="155">
        <f>MAX(0,H49-L49)</f>
        <v>0</v>
      </c>
      <c r="O49" s="64"/>
      <c r="P49" s="18"/>
    </row>
    <row r="50" spans="1:19" ht="12.6" customHeight="1" x14ac:dyDescent="0.3">
      <c r="A50" s="33"/>
      <c r="B50" s="118"/>
      <c r="C50" s="156"/>
      <c r="D50" s="118"/>
      <c r="E50" s="157"/>
      <c r="F50" s="158"/>
      <c r="G50" s="159"/>
      <c r="H50" s="158"/>
      <c r="I50" s="160"/>
      <c r="J50" s="98" t="s">
        <v>51</v>
      </c>
      <c r="K50" s="24"/>
      <c r="L50" s="22"/>
      <c r="M50" s="161"/>
      <c r="N50" s="98" t="s">
        <v>52</v>
      </c>
      <c r="O50" s="162"/>
      <c r="P50" s="152"/>
      <c r="Q50" s="4"/>
      <c r="S50" s="2"/>
    </row>
    <row r="51" spans="1:19" ht="12.6" customHeight="1" x14ac:dyDescent="0.3">
      <c r="A51" s="16"/>
      <c r="B51" s="16"/>
      <c r="C51" s="16"/>
      <c r="D51" s="16"/>
      <c r="E51" s="16"/>
      <c r="F51" s="16"/>
      <c r="G51" s="16"/>
      <c r="H51" s="119"/>
      <c r="I51" s="167"/>
      <c r="J51" s="76"/>
      <c r="K51" s="24"/>
      <c r="L51" s="24"/>
      <c r="M51" s="76"/>
      <c r="N51" s="76"/>
      <c r="O51" s="28"/>
      <c r="P51" s="18"/>
      <c r="Q51" s="4"/>
      <c r="S51" s="2"/>
    </row>
    <row r="52" spans="1:19" ht="12" customHeight="1" x14ac:dyDescent="0.3">
      <c r="A52" s="163"/>
      <c r="B52" s="163"/>
      <c r="C52" s="163"/>
      <c r="D52" s="172"/>
      <c r="E52" s="172"/>
      <c r="F52" s="173"/>
      <c r="G52" s="173"/>
      <c r="H52" s="172"/>
      <c r="I52" s="172"/>
      <c r="J52" s="173"/>
      <c r="K52" s="173"/>
      <c r="L52" s="174"/>
      <c r="M52" s="163"/>
      <c r="N52" s="164"/>
      <c r="O52" s="165"/>
      <c r="P52" s="24"/>
    </row>
    <row r="53" spans="1:19" x14ac:dyDescent="0.2">
      <c r="A53" s="87"/>
      <c r="B53" s="21"/>
      <c r="C53" s="21"/>
      <c r="D53" s="21"/>
      <c r="E53" s="21"/>
      <c r="F53" s="21"/>
      <c r="G53" s="21"/>
      <c r="H53" s="21"/>
      <c r="I53" s="21"/>
      <c r="J53" s="21"/>
      <c r="K53" s="21"/>
      <c r="L53" s="21"/>
      <c r="M53" s="24"/>
      <c r="N53" s="24"/>
      <c r="O53" s="28"/>
      <c r="P53" s="24"/>
    </row>
    <row r="54" spans="1:19" x14ac:dyDescent="0.2">
      <c r="A54" s="29"/>
      <c r="B54" s="26"/>
      <c r="C54" s="126" t="s">
        <v>53</v>
      </c>
      <c r="D54" s="126"/>
      <c r="E54" s="126"/>
      <c r="F54" s="126"/>
      <c r="G54" s="126"/>
      <c r="H54" s="126"/>
      <c r="I54" s="26"/>
      <c r="J54" s="26"/>
      <c r="K54" s="26"/>
      <c r="L54" s="26"/>
      <c r="M54" s="24"/>
      <c r="N54" s="24"/>
      <c r="O54" s="28"/>
      <c r="P54" s="24"/>
    </row>
    <row r="55" spans="1:19" x14ac:dyDescent="0.2">
      <c r="A55" s="29"/>
      <c r="B55" s="26"/>
      <c r="C55" s="26"/>
      <c r="D55" s="26"/>
      <c r="E55" s="26"/>
      <c r="F55" s="26"/>
      <c r="G55" s="26"/>
      <c r="H55" s="26"/>
      <c r="I55" s="26"/>
      <c r="J55" s="26"/>
      <c r="K55" s="26"/>
      <c r="L55" s="26"/>
      <c r="M55" s="24"/>
      <c r="N55" s="24"/>
      <c r="O55" s="28"/>
      <c r="P55" s="24"/>
    </row>
    <row r="56" spans="1:19" x14ac:dyDescent="0.2">
      <c r="A56" s="29"/>
      <c r="B56" s="26"/>
      <c r="C56" s="26"/>
      <c r="D56" s="26"/>
      <c r="E56" s="168"/>
      <c r="F56" s="26"/>
      <c r="G56" s="26"/>
      <c r="H56" s="26"/>
      <c r="I56" s="26"/>
      <c r="J56" s="26"/>
      <c r="K56" s="26"/>
      <c r="L56" s="26"/>
      <c r="M56" s="24"/>
      <c r="N56" s="24"/>
      <c r="O56" s="28"/>
      <c r="P56" s="24"/>
    </row>
    <row r="57" spans="1:19" ht="15" customHeight="1" x14ac:dyDescent="0.2">
      <c r="A57" s="127">
        <v>1</v>
      </c>
      <c r="B57" s="128" t="s">
        <v>54</v>
      </c>
      <c r="C57" s="129"/>
      <c r="D57" s="129"/>
      <c r="E57" s="129"/>
      <c r="F57" s="129"/>
      <c r="G57" s="129"/>
      <c r="H57" s="129"/>
      <c r="I57" s="129"/>
      <c r="J57" s="129"/>
      <c r="K57" s="129"/>
      <c r="L57" s="26"/>
      <c r="M57" s="24"/>
      <c r="N57" s="24"/>
      <c r="O57" s="28"/>
      <c r="P57" s="24"/>
    </row>
    <row r="58" spans="1:19" x14ac:dyDescent="0.2">
      <c r="A58" s="29"/>
      <c r="B58" s="128" t="s">
        <v>55</v>
      </c>
      <c r="C58" s="129"/>
      <c r="D58" s="129"/>
      <c r="E58" s="129"/>
      <c r="F58" s="129"/>
      <c r="G58" s="129"/>
      <c r="H58" s="129"/>
      <c r="I58" s="129"/>
      <c r="J58" s="129"/>
      <c r="K58" s="129"/>
      <c r="L58" s="26"/>
      <c r="M58" s="24"/>
      <c r="N58" s="24"/>
      <c r="O58" s="28"/>
      <c r="P58" s="24"/>
    </row>
    <row r="59" spans="1:19" x14ac:dyDescent="0.2">
      <c r="A59" s="29"/>
      <c r="B59" s="26"/>
      <c r="C59" s="26"/>
      <c r="D59" s="26"/>
      <c r="E59" s="26"/>
      <c r="F59" s="26"/>
      <c r="G59" s="26"/>
      <c r="H59" s="26"/>
      <c r="I59" s="26"/>
      <c r="J59" s="26"/>
      <c r="K59" s="26"/>
      <c r="L59" s="26"/>
      <c r="M59" s="24"/>
      <c r="N59" s="24"/>
      <c r="O59" s="28"/>
      <c r="P59" s="24"/>
    </row>
    <row r="60" spans="1:19" ht="15" customHeight="1" x14ac:dyDescent="0.2">
      <c r="A60" s="29">
        <v>2</v>
      </c>
      <c r="B60" s="128" t="s">
        <v>56</v>
      </c>
      <c r="C60" s="129"/>
      <c r="D60" s="129"/>
      <c r="E60" s="129"/>
      <c r="F60" s="129"/>
      <c r="G60" s="129"/>
      <c r="H60" s="129"/>
      <c r="I60" s="129"/>
      <c r="J60" s="129"/>
      <c r="K60" s="129"/>
      <c r="L60" s="26"/>
      <c r="M60" s="24"/>
      <c r="N60" s="24"/>
      <c r="O60" s="28"/>
      <c r="P60" s="24"/>
    </row>
    <row r="61" spans="1:19" x14ac:dyDescent="0.2">
      <c r="A61" s="29"/>
      <c r="B61" s="26"/>
      <c r="C61" s="26"/>
      <c r="D61" s="26"/>
      <c r="E61" s="26"/>
      <c r="F61" s="26"/>
      <c r="G61" s="26"/>
      <c r="H61" s="26"/>
      <c r="I61" s="26"/>
      <c r="J61" s="26"/>
      <c r="K61" s="26"/>
      <c r="L61" s="26"/>
      <c r="M61" s="24"/>
      <c r="N61" s="24"/>
      <c r="O61" s="28"/>
      <c r="P61" s="24"/>
    </row>
    <row r="62" spans="1:19" ht="15" customHeight="1" x14ac:dyDescent="0.2">
      <c r="A62" s="29">
        <v>3</v>
      </c>
      <c r="B62" s="128" t="s">
        <v>57</v>
      </c>
      <c r="C62" s="129"/>
      <c r="D62" s="129"/>
      <c r="E62" s="129"/>
      <c r="F62" s="129"/>
      <c r="G62" s="129"/>
      <c r="H62" s="129"/>
      <c r="I62" s="129"/>
      <c r="J62" s="129"/>
      <c r="K62" s="129"/>
      <c r="L62" s="26"/>
      <c r="M62" s="24"/>
      <c r="N62" s="24"/>
      <c r="O62" s="28"/>
      <c r="P62" s="24"/>
    </row>
    <row r="63" spans="1:19" x14ac:dyDescent="0.2">
      <c r="A63" s="29"/>
      <c r="B63" s="26"/>
      <c r="C63" s="26"/>
      <c r="D63" s="26"/>
      <c r="E63" s="26"/>
      <c r="F63" s="26"/>
      <c r="G63" s="26"/>
      <c r="H63" s="26"/>
      <c r="I63" s="26"/>
      <c r="J63" s="26"/>
      <c r="K63" s="26"/>
      <c r="L63" s="26"/>
      <c r="M63" s="24"/>
      <c r="N63" s="24"/>
      <c r="O63" s="28"/>
      <c r="P63" s="24"/>
    </row>
    <row r="64" spans="1:19" ht="15" customHeight="1" x14ac:dyDescent="0.2">
      <c r="A64" s="29">
        <v>4</v>
      </c>
      <c r="B64" s="128" t="s">
        <v>58</v>
      </c>
      <c r="C64" s="129"/>
      <c r="D64" s="129"/>
      <c r="E64" s="129"/>
      <c r="F64" s="129"/>
      <c r="G64" s="129"/>
      <c r="H64" s="129"/>
      <c r="I64" s="129"/>
      <c r="J64" s="129"/>
      <c r="K64" s="129"/>
      <c r="L64" s="26"/>
      <c r="M64" s="24"/>
      <c r="N64" s="24"/>
      <c r="O64" s="28"/>
      <c r="P64" s="24"/>
    </row>
    <row r="65" spans="1:16" x14ac:dyDescent="0.2">
      <c r="A65" s="29"/>
      <c r="B65" s="129"/>
      <c r="C65" s="129"/>
      <c r="D65" s="129"/>
      <c r="E65" s="129"/>
      <c r="F65" s="129"/>
      <c r="G65" s="129"/>
      <c r="H65" s="129"/>
      <c r="I65" s="129"/>
      <c r="J65" s="129"/>
      <c r="K65" s="129"/>
      <c r="L65" s="26"/>
      <c r="M65" s="24"/>
      <c r="N65" s="24"/>
      <c r="O65" s="28"/>
      <c r="P65" s="24"/>
    </row>
    <row r="66" spans="1:16" ht="15" customHeight="1" x14ac:dyDescent="0.2">
      <c r="A66" s="127">
        <v>5</v>
      </c>
      <c r="B66" s="128" t="s">
        <v>59</v>
      </c>
      <c r="C66" s="129"/>
      <c r="D66" s="129"/>
      <c r="E66" s="129"/>
      <c r="F66" s="129"/>
      <c r="G66" s="129"/>
      <c r="H66" s="129"/>
      <c r="I66" s="129"/>
      <c r="J66" s="129"/>
      <c r="K66" s="129"/>
      <c r="L66" s="26"/>
      <c r="M66" s="24"/>
      <c r="N66" s="24"/>
      <c r="O66" s="28"/>
      <c r="P66" s="24"/>
    </row>
    <row r="67" spans="1:16" x14ac:dyDescent="0.2">
      <c r="A67" s="127"/>
      <c r="B67" s="128" t="s">
        <v>60</v>
      </c>
      <c r="C67" s="129"/>
      <c r="D67" s="129"/>
      <c r="E67" s="129"/>
      <c r="F67" s="129"/>
      <c r="G67" s="129"/>
      <c r="H67" s="129"/>
      <c r="I67" s="129"/>
      <c r="J67" s="129"/>
      <c r="K67" s="129"/>
      <c r="L67" s="26"/>
      <c r="M67" s="24"/>
      <c r="N67" s="24"/>
      <c r="O67" s="28"/>
      <c r="P67" s="24"/>
    </row>
    <row r="68" spans="1:16" x14ac:dyDescent="0.2">
      <c r="A68" s="29"/>
      <c r="B68" s="130"/>
      <c r="C68" s="130"/>
      <c r="D68" s="130"/>
      <c r="E68" s="130"/>
      <c r="F68" s="130"/>
      <c r="G68" s="130"/>
      <c r="H68" s="130"/>
      <c r="I68" s="130"/>
      <c r="J68" s="130"/>
      <c r="K68" s="130"/>
      <c r="L68" s="26"/>
      <c r="M68" s="24"/>
      <c r="N68" s="24"/>
      <c r="O68" s="28"/>
      <c r="P68" s="24"/>
    </row>
    <row r="69" spans="1:16" ht="15" customHeight="1" x14ac:dyDescent="0.2">
      <c r="A69" s="127">
        <v>6</v>
      </c>
      <c r="B69" s="128" t="s">
        <v>61</v>
      </c>
      <c r="C69" s="129"/>
      <c r="D69" s="129"/>
      <c r="E69" s="129"/>
      <c r="F69" s="129"/>
      <c r="G69" s="129"/>
      <c r="H69" s="129"/>
      <c r="I69" s="129"/>
      <c r="J69" s="129"/>
      <c r="K69" s="129"/>
      <c r="L69" s="26"/>
      <c r="M69" s="24"/>
      <c r="N69" s="24"/>
      <c r="O69" s="28"/>
      <c r="P69" s="24"/>
    </row>
    <row r="70" spans="1:16" x14ac:dyDescent="0.2">
      <c r="A70" s="82"/>
      <c r="B70" s="83"/>
      <c r="C70" s="83"/>
      <c r="D70" s="83"/>
      <c r="E70" s="83"/>
      <c r="F70" s="83"/>
      <c r="G70" s="83"/>
      <c r="H70" s="83"/>
      <c r="I70" s="83"/>
      <c r="J70" s="83"/>
      <c r="K70" s="83"/>
      <c r="L70" s="83"/>
      <c r="M70" s="84"/>
      <c r="N70" s="84"/>
      <c r="O70" s="85"/>
      <c r="P70" s="24"/>
    </row>
    <row r="71" spans="1:16" x14ac:dyDescent="0.2">
      <c r="A71" s="26"/>
      <c r="B71" s="26"/>
      <c r="C71" s="26"/>
      <c r="D71" s="26"/>
      <c r="E71" s="26"/>
      <c r="F71" s="26"/>
      <c r="G71" s="26"/>
      <c r="H71" s="26"/>
      <c r="I71" s="26"/>
      <c r="J71" s="26"/>
      <c r="K71" s="26"/>
      <c r="L71" s="163"/>
      <c r="M71" s="24"/>
      <c r="N71" s="24"/>
      <c r="O71" s="24"/>
      <c r="P71" s="24"/>
    </row>
    <row r="72" spans="1:16" ht="15" customHeight="1" x14ac:dyDescent="0.2">
      <c r="A72" s="34" t="s">
        <v>62</v>
      </c>
      <c r="B72" s="35"/>
      <c r="C72" s="35"/>
      <c r="D72" s="35"/>
      <c r="E72" s="35"/>
      <c r="F72" s="35"/>
      <c r="G72" s="35"/>
      <c r="H72" s="35"/>
      <c r="I72" s="35"/>
      <c r="J72" s="35"/>
      <c r="K72" s="35"/>
      <c r="L72" s="21"/>
      <c r="M72" s="22"/>
      <c r="N72" s="22"/>
      <c r="O72" s="23"/>
      <c r="P72" s="24"/>
    </row>
    <row r="73" spans="1:16" x14ac:dyDescent="0.2">
      <c r="A73" s="16" t="s">
        <v>73</v>
      </c>
      <c r="B73" s="26"/>
      <c r="C73" s="16"/>
      <c r="D73" s="16"/>
      <c r="E73" s="16"/>
      <c r="F73" s="16"/>
      <c r="G73" s="16"/>
      <c r="H73" s="16"/>
      <c r="I73" s="16"/>
      <c r="J73" s="16"/>
      <c r="K73" s="16"/>
      <c r="L73" s="26"/>
      <c r="M73" s="24"/>
      <c r="N73" s="24"/>
      <c r="O73" s="28"/>
      <c r="P73" s="24"/>
    </row>
    <row r="74" spans="1:16" x14ac:dyDescent="0.2">
      <c r="A74" s="16" t="s">
        <v>64</v>
      </c>
      <c r="B74" s="26"/>
      <c r="C74" s="16"/>
      <c r="D74" s="16"/>
      <c r="E74" s="16"/>
      <c r="F74" s="16"/>
      <c r="G74" s="16"/>
      <c r="H74" s="16"/>
      <c r="I74" s="16"/>
      <c r="J74" s="16"/>
      <c r="K74" s="16"/>
      <c r="L74" s="26"/>
      <c r="M74" s="24"/>
      <c r="N74" s="24"/>
      <c r="O74" s="28"/>
      <c r="P74" s="24"/>
    </row>
    <row r="75" spans="1:16" x14ac:dyDescent="0.2">
      <c r="A75" s="21"/>
      <c r="B75" s="21"/>
      <c r="C75" s="21"/>
      <c r="D75" s="21"/>
      <c r="E75" s="21"/>
      <c r="F75" s="21"/>
      <c r="G75" s="21"/>
      <c r="H75" s="21"/>
      <c r="I75" s="22"/>
      <c r="J75" s="22"/>
      <c r="K75" s="22"/>
      <c r="L75" s="22"/>
      <c r="M75" s="22"/>
      <c r="N75" s="22"/>
      <c r="O75" s="22"/>
      <c r="P75" s="24"/>
    </row>
  </sheetData>
  <sheetProtection algorithmName="SHA-512" hashValue="Fx43m4yVw1ily9f9JtLoVBmRp4u/7fkXMd9QgXZ5GmqaYjgFbaj9TbtHC/YTzBwKUyOqohrqj56Xw4/hUqEs2A==" saltValue="l54ZBuMGjNhZsnx33ToXIA==" spinCount="100000" sheet="1" objects="1" scenarios="1"/>
  <phoneticPr fontId="0" type="noConversion"/>
  <hyperlinks>
    <hyperlink ref="I45:O45" r:id="rId1" display="https://pfd.hhs.texas.gov/long-term-services-supports/primary-home-care-phc" xr:uid="{DBB49A43-051A-4791-8E29-E8458188CCBB}"/>
    <hyperlink ref="I45" r:id="rId2" xr:uid="{62ED904A-401C-4397-BB72-CC23E43F1DEA}"/>
  </hyperlinks>
  <printOptions horizontalCentered="1"/>
  <pageMargins left="0.25" right="0.25" top="0.5" bottom="0.69" header="0" footer="0.25"/>
  <pageSetup scale="46" orientation="portrait" verticalDpi="300" r:id="rId3"/>
  <headerFooter alignWithMargins="0">
    <oddFooter>&amp;A</oddFooter>
  </headerFooter>
  <rowBreaks count="1" manualBreakCount="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BBCC78243BA6FC4C894F839143E0A231" ma:contentTypeVersion="19" ma:contentTypeDescription="Create a new document." ma:contentTypeScope="" ma:versionID="23b6f7dd40715deeb3ecb05ba16657ae">
  <xsd:schema xmlns:xsd="http://www.w3.org/2001/XMLSchema" xmlns:xs="http://www.w3.org/2001/XMLSchema" xmlns:p="http://schemas.microsoft.com/office/2006/metadata/properties" xmlns:ns2="92d3b7a5-8da5-4615-950f-0681d7046a28" xmlns:ns3="581b420f-247a-4300-a8cf-9c7ff48675e0" targetNamespace="http://schemas.microsoft.com/office/2006/metadata/properties" ma:root="true" ma:fieldsID="23a371ec0c557aaa7ff263581d346c76" ns2:_="" ns3:_="">
    <xsd:import namespace="92d3b7a5-8da5-4615-950f-0681d7046a28"/>
    <xsd:import namespace="581b420f-247a-4300-a8cf-9c7ff48675e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1b420f-247a-4300-a8cf-9c7ff48675e0"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Year" ma:index="9" nillable="true" ma:displayName="Year" ma:format="Dropdown" ma:indexed="true" ma:internalName="Year" ma:readOnly="false">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restriction>
      </xsd:simpleType>
    </xsd:element>
    <xsd:element name="Document_x0020_Type" ma:index="10" ma:displayName="Document Type" ma:format="Dropdown" ma:indexed="true" ma:internalName="Document_x0020_Type" ma:readOnly="fals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1" nillable="true" ma:displayName="Program(s)" ma:description="Select program(s) if applicable." ma:internalName="Program" ma:readOnly="false">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ObjectDetectorVersions" ma:index="18" nillable="true" ma:displayName="MediaServiceObjectDetectorVersions" ma:description="" ma:hidden="true" ma:internalName="MediaServiceObjectDetectorVersions" ma:readOnly="true">
      <xsd:simpleType>
        <xsd:restriction base="dms:Text"/>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92d3b7a5-8da5-4615-950f-0681d7046a28">Y2PHC7Y2YW5Y-2117410361-515</_dlc_DocId>
    <_dlc_DocIdUrl xmlns="92d3b7a5-8da5-4615-950f-0681d7046a28">
      <Url>https://txhhs.sharepoint.com/sites/pf/ltss/_layouts/15/DocIdRedir.aspx?ID=Y2PHC7Y2YW5Y-2117410361-515</Url>
      <Description>Y2PHC7Y2YW5Y-2117410361-515</Description>
    </_dlc_DocIdUrl>
    <Program xmlns="581b420f-247a-4300-a8cf-9c7ff48675e0">
      <Value>PHC</Value>
    </Program>
    <Document_x0020_Type xmlns="581b420f-247a-4300-a8cf-9c7ff48675e0">Worksheets and Instructions</Document_x0020_Type>
    <Year xmlns="581b420f-247a-4300-a8cf-9c7ff48675e0">2024</Year>
    <SharedWithUsers xmlns="92d3b7a5-8da5-4615-950f-0681d7046a28">
      <UserInfo>
        <DisplayName>Provider Finance Visitors</DisplayName>
        <AccountId>5</AccountId>
        <AccountType/>
      </UserInfo>
      <UserInfo>
        <DisplayName>FS_Rate Analysis Members</DisplayName>
        <AccountId>4457</AccountId>
        <AccountType/>
      </UserInfo>
      <UserInfo>
        <DisplayName>Maldonado,Candida (HHSC)</DisplayName>
        <AccountId>208</AccountId>
        <AccountType/>
      </UserInfo>
      <UserInfo>
        <DisplayName>FS_Rate Analysis Managers</DisplayName>
        <AccountId>4454</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B4BA79-B768-4A29-8528-AA18DDD6EF6C}">
  <ds:schemaRefs>
    <ds:schemaRef ds:uri="http://schemas.microsoft.com/sharepoint/events"/>
  </ds:schemaRefs>
</ds:datastoreItem>
</file>

<file path=customXml/itemProps2.xml><?xml version="1.0" encoding="utf-8"?>
<ds:datastoreItem xmlns:ds="http://schemas.openxmlformats.org/officeDocument/2006/customXml" ds:itemID="{683BF12C-C1C9-45B6-9BA8-0ED65500DB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3b7a5-8da5-4615-950f-0681d7046a28"/>
    <ds:schemaRef ds:uri="581b420f-247a-4300-a8cf-9c7ff4867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A3BB06-8294-4F72-86C0-E9B47B6102F6}">
  <ds:schemaRefs>
    <ds:schemaRef ds:uri="http://schemas.microsoft.com/office/2006/metadata/properties"/>
    <ds:schemaRef ds:uri="http://schemas.microsoft.com/office/infopath/2007/PartnerControls"/>
    <ds:schemaRef ds:uri="92d3b7a5-8da5-4615-950f-0681d7046a28"/>
    <ds:schemaRef ds:uri="581b420f-247a-4300-a8cf-9c7ff48675e0"/>
  </ds:schemaRefs>
</ds:datastoreItem>
</file>

<file path=customXml/itemProps4.xml><?xml version="1.0" encoding="utf-8"?>
<ds:datastoreItem xmlns:ds="http://schemas.openxmlformats.org/officeDocument/2006/customXml" ds:itemID="{EA2565D0-76E6-4165-AC6A-688B9302AF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PHC - Priority-worksheet</vt:lpstr>
      <vt:lpstr>PHC - Non-priority-worksheet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2016-06-28T20:09:46Z</dcterms:created>
  <dcterms:modified xsi:type="dcterms:W3CDTF">2023-06-22T16:13:23Z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0x010100BBCC78243BA6FC4C894F839143E0A231</vt:lpwstr>
  </property>
  <property fmtid="{D5CDD505-2E9C-101B-9397-08002B2CF9AE}" pid="3" name="_dlc_DocIdItemGuid">
    <vt:lpwstr>5868ed83-4171-44da-af0b-37a2db2e1364</vt:lpwstr>
  </property>
  <property fmtid="{D5CDD505-2E9C-101B-9397-08002B2CF9AE}" pid="4" name="_ExtendedDescription">
    <vt:lpwstr/>
  </property>
</Properties>
</file>