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codeName="ThisWorkbook" hidePivotFieldList="1" defaultThemeVersion="166925"/>
  <xr:revisionPtr revIDLastSave="0" documentId="13_ncr:1_{FC8A8929-6C8B-4E9D-AA0B-6AC27DC5E551}" xr6:coauthVersionLast="45" xr6:coauthVersionMax="45" xr10:uidLastSave="{00000000-0000-0000-0000-000000000000}"/>
  <bookViews>
    <workbookView xWindow="31245" yWindow="1590" windowWidth="20910" windowHeight="11715" activeTab="1" xr2:uid="{7D74CBBE-A7F3-4AF8-98E9-C948DCEFD7EB}"/>
  </bookViews>
  <sheets>
    <sheet name="Summary" sheetId="34" r:id="rId1"/>
    <sheet name="Estimated 2021 and 2022 Payment" sheetId="3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B" localSheetId="1">#REF!</definedName>
    <definedName name="\B">#REF!</definedName>
    <definedName name="\d" localSheetId="1">#REF!</definedName>
    <definedName name="\d">#REF!</definedName>
    <definedName name="\e">#N/A</definedName>
    <definedName name="\h" localSheetId="1">#REF!</definedName>
    <definedName name="\h">#REF!</definedName>
    <definedName name="\o" localSheetId="1">#REF!</definedName>
    <definedName name="\o">#REF!</definedName>
    <definedName name="\s">#N/A</definedName>
    <definedName name="\t" localSheetId="1">#REF!</definedName>
    <definedName name="\t">#REF!</definedName>
    <definedName name="\x">#N/A</definedName>
    <definedName name="\y" localSheetId="1">#REF!</definedName>
    <definedName name="\y">#REF!</definedName>
    <definedName name="_1\B" localSheetId="1">#REF!</definedName>
    <definedName name="_1\B">#REF!</definedName>
    <definedName name="_1_10_DSH_UPL_OP_COST" localSheetId="1">#REF!</definedName>
    <definedName name="_1_10_DSH_UPL_OP_COST">#REF!</definedName>
    <definedName name="_1_2005_BR_Provider_Totals" localSheetId="1">#REF!</definedName>
    <definedName name="_1_2005_BR_Provider_Totals">#REF!</definedName>
    <definedName name="_1Prov_Ident_Nbr_with_Suffi">#N/A</definedName>
    <definedName name="_2_10_DSH_UPL_OP_COST" localSheetId="1">#REF!</definedName>
    <definedName name="_2_10_DSH_UPL_OP_COST">#REF!</definedName>
    <definedName name="_2_DOCS" localSheetId="1">'[1]SFY 2008 DSH Urban TZG'!#REF!</definedName>
    <definedName name="_2_DOCS">'[1]SFY 2008 DSH Urban TZG'!#REF!</definedName>
    <definedName name="_2Provider_City_Name">#N/A</definedName>
    <definedName name="_3Provider_Combined_Name">#N/A</definedName>
    <definedName name="_401_HHSC" localSheetId="1">#REF!</definedName>
    <definedName name="_401_HHSC">#REF!</definedName>
    <definedName name="_4Provider_Street_Address_1">#N/A</definedName>
    <definedName name="_A" localSheetId="1">[2]A83I!#REF!</definedName>
    <definedName name="_A">[2]A83I!#REF!</definedName>
    <definedName name="_Fill" localSheetId="1" hidden="1">#REF!</definedName>
    <definedName name="_Fill" hidden="1">#REF!</definedName>
    <definedName name="_xlnm._FilterDatabase" localSheetId="1" hidden="1">'Estimated 2021 and 2022 Payment'!$A$1:$K$563</definedName>
    <definedName name="_SDA2004">#N/A</definedName>
    <definedName name="_whatisthis" localSheetId="1">[3]DIS00!#REF!</definedName>
    <definedName name="_whatisthis">[3]DIS00!#REF!</definedName>
    <definedName name="aaaaaa" localSheetId="1">[2]A83I!#REF!</definedName>
    <definedName name="aaaaaa">[2]A83I!#REF!</definedName>
    <definedName name="adj_fact" localSheetId="1">#REF!</definedName>
    <definedName name="adj_fact">#REF!</definedName>
    <definedName name="Aggregate_Cap_BR_Only" localSheetId="1">#REF!</definedName>
    <definedName name="Aggregate_Cap_BR_Only">#REF!</definedName>
    <definedName name="All_SDAs_for_DSH_Hospital_Listing" localSheetId="1">#REF!</definedName>
    <definedName name="All_SDAs_for_DSH_Hospital_Listing">#REF!</definedName>
    <definedName name="AP87_" localSheetId="1">#REF!</definedName>
    <definedName name="AP87_">#REF!</definedName>
    <definedName name="B_1BD1" localSheetId="1">#REF!</definedName>
    <definedName name="B_1BD1">#REF!</definedName>
    <definedName name="B_1BD2" localSheetId="1">#REF!</definedName>
    <definedName name="B_1BD2">#REF!</definedName>
    <definedName name="B_1BD3" localSheetId="1">#REF!</definedName>
    <definedName name="B_1BD3">#REF!</definedName>
    <definedName name="B_1BD4" localSheetId="1">#REF!</definedName>
    <definedName name="B_1BD4">#REF!</definedName>
    <definedName name="B_1PG1" localSheetId="1">#REF!</definedName>
    <definedName name="B_1PG1">#REF!</definedName>
    <definedName name="B_1PG2">#N/A</definedName>
    <definedName name="B_1PG3" localSheetId="1">#REF!</definedName>
    <definedName name="B_1PG3">#REF!</definedName>
    <definedName name="B_1PG4" localSheetId="1">#REF!</definedName>
    <definedName name="B_1PG4">#REF!</definedName>
    <definedName name="bbbbb" localSheetId="1">[3]DIS00!#REF!</definedName>
    <definedName name="bbbbb">[3]DIS00!#REF!</definedName>
    <definedName name="BBDRP5_8">#N/A</definedName>
    <definedName name="BBDRREST">#N/A</definedName>
    <definedName name="BexarTotal">'[4]Bexar Actuarial Adjustment'!$M$19</definedName>
    <definedName name="BPT1P2_4">#N/A</definedName>
    <definedName name="BPT1P5_8">#N/A</definedName>
    <definedName name="BPT1PG1" localSheetId="1">#REF!</definedName>
    <definedName name="BPT1PG1">#REF!</definedName>
    <definedName name="BPT1REST">#N/A</definedName>
    <definedName name="BURDEN">#N/A</definedName>
    <definedName name="ccccc" localSheetId="1" hidden="1">#REF!</definedName>
    <definedName name="ccccc" hidden="1">#REF!</definedName>
    <definedName name="cccccc" localSheetId="1">[3]DIS00!#REF!</definedName>
    <definedName name="cccccc">[3]DIS00!#REF!</definedName>
    <definedName name="combined_cap" localSheetId="1">#REF!</definedName>
    <definedName name="combined_cap">#REF!</definedName>
    <definedName name="COUNTY">#N/A</definedName>
    <definedName name="Create_Summary_by_TPI" localSheetId="1">#REF!</definedName>
    <definedName name="Create_Summary_by_TPI">#REF!</definedName>
    <definedName name="_xlnm.Database" localSheetId="1">#REF!</definedName>
    <definedName name="_xlnm.Database">#REF!</definedName>
    <definedName name="Documentation" localSheetId="1">'[5]3 - Review Tracker'!#REF!</definedName>
    <definedName name="Documentation">'[5]3 - Review Tracker'!#REF!</definedName>
    <definedName name="DSH_Flag">[5]Checks!$L$3</definedName>
    <definedName name="DSH_IND">[6]Checks!$J$3</definedName>
    <definedName name="DY_Begin">'[7]Austin Summary'!$N$22</definedName>
    <definedName name="DY_End">'[7]Austin Summary'!$P$22</definedName>
    <definedName name="eeeeee" localSheetId="1">#REF!</definedName>
    <definedName name="eeeeee">#REF!</definedName>
    <definedName name="Estimated_HSL">'[8]Estimated HSL FFY 2011'!$A$2:$D$185</definedName>
    <definedName name="ExportDataSource" localSheetId="1">#REF!</definedName>
    <definedName name="ExportDataSource">#REF!</definedName>
    <definedName name="Final_Datasheet_03_05_2013" localSheetId="1">#REF!</definedName>
    <definedName name="Final_Datasheet_03_05_2013">#REF!</definedName>
    <definedName name="GENERAL" localSheetId="1">#REF!</definedName>
    <definedName name="GENERAL">#REF!</definedName>
    <definedName name="HOME" localSheetId="1">#REF!</definedName>
    <definedName name="HOME">#REF!</definedName>
    <definedName name="HospitalClass">'[9]Hospital Classes'!$B$2:$B$9</definedName>
    <definedName name="I_2">#N/A</definedName>
    <definedName name="I_2_2">#N/A</definedName>
    <definedName name="I_2_3">#N/A</definedName>
    <definedName name="I_2_4">#N/A</definedName>
    <definedName name="I_2_5">#N/A</definedName>
    <definedName name="I_2_6">#N/A</definedName>
    <definedName name="I_2_7">#N/A</definedName>
    <definedName name="I_3">#N/A</definedName>
    <definedName name="I_4">#N/A</definedName>
    <definedName name="imppuf_091001" localSheetId="1">#REF!</definedName>
    <definedName name="imppuf_091001">#REF!</definedName>
    <definedName name="inf_0304" localSheetId="1">#REF!</definedName>
    <definedName name="inf_0304">#REF!</definedName>
    <definedName name="inf_0405" localSheetId="1">#REF!</definedName>
    <definedName name="inf_0405">#REF!</definedName>
    <definedName name="INRR_614_PRELIM" localSheetId="1">#REF!</definedName>
    <definedName name="INRR_614_PRELIM">#REF!</definedName>
    <definedName name="INRR_614_W_EFFECTIVE_DATES" localSheetId="1">#REF!</definedName>
    <definedName name="INRR_614_W_EFFECTIVE_DATES">#REF!</definedName>
    <definedName name="INRR_625B" localSheetId="1">#REF!</definedName>
    <definedName name="INRR_625B">#REF!</definedName>
    <definedName name="INRR615__PROV_PDI_PRELIM_4" localSheetId="1">#REF!</definedName>
    <definedName name="INRR615__PROV_PDI_PRELIM_4">#REF!</definedName>
    <definedName name="INRR625_DRGS" localSheetId="1">#REF!</definedName>
    <definedName name="INRR625_DRGS">#REF!</definedName>
    <definedName name="INRR625D_080310" localSheetId="1">#REF!</definedName>
    <definedName name="INRR625D_080310">#REF!</definedName>
    <definedName name="LINE69" localSheetId="1">#REF!</definedName>
    <definedName name="LINE69">#REF!</definedName>
    <definedName name="nbdgd" localSheetId="1">#REF!</definedName>
    <definedName name="nbdgd">#REF!</definedName>
    <definedName name="NPI_Ind">[6]Checks!$F$35</definedName>
    <definedName name="Ownership_List" localSheetId="1">#REF!</definedName>
    <definedName name="Ownership_List">#REF!</definedName>
    <definedName name="PAGE1" localSheetId="1">#REF!</definedName>
    <definedName name="PAGE1">#REF!</definedName>
    <definedName name="PAGE2" localSheetId="1">#REF!</definedName>
    <definedName name="PAGE2">#REF!</definedName>
    <definedName name="PARTI">#N/A</definedName>
    <definedName name="PARTII">#N/A</definedName>
    <definedName name="PARTIII_1">#N/A</definedName>
    <definedName name="PARTIII_2">#N/A</definedName>
    <definedName name="PARTIV" localSheetId="1">#REF!</definedName>
    <definedName name="PARTIV">#REF!</definedName>
    <definedName name="PG1BDR">#N/A</definedName>
    <definedName name="PG2_4BDR" localSheetId="1">#REF!</definedName>
    <definedName name="PG2_4BDR">#REF!</definedName>
    <definedName name="PG5_8BDR" localSheetId="1">#REF!</definedName>
    <definedName name="PG5_8BDR">#REF!</definedName>
    <definedName name="_xlnm.Print_Area">#REF!</definedName>
    <definedName name="Print_Area_1" localSheetId="1">#REF!</definedName>
    <definedName name="Print_Area_1">#REF!</definedName>
    <definedName name="Print_Area_MI" localSheetId="1">#REF!</definedName>
    <definedName name="Print_Area_MI">#REF!</definedName>
    <definedName name="_xlnm.Print_Titles">#REF!</definedName>
    <definedName name="Q02a___Rebasing_TPI_Rural_Cnt" localSheetId="1">#REF!</definedName>
    <definedName name="Q02a___Rebasing_TPI_Rural_Cnt">#REF!</definedName>
    <definedName name="qry_OP_UPL" localSheetId="1">#REF!</definedName>
    <definedName name="qry_OP_UPL">#REF!</definedName>
    <definedName name="qry_total_IP_days" localSheetId="1">#REF!</definedName>
    <definedName name="qry_total_IP_days">#REF!</definedName>
    <definedName name="regions" localSheetId="1">#REF!</definedName>
    <definedName name="regions">#REF!</definedName>
    <definedName name="RENAL" localSheetId="1">#REF!</definedName>
    <definedName name="RENAL">#REF!</definedName>
    <definedName name="RESTBDR" localSheetId="1">#REF!</definedName>
    <definedName name="RESTBDR">#REF!</definedName>
    <definedName name="rrrrrr" localSheetId="1">#REF!</definedName>
    <definedName name="rrrrrr">#REF!</definedName>
    <definedName name="SCH1A" localSheetId="1">#REF!</definedName>
    <definedName name="SCH1A">#REF!</definedName>
    <definedName name="SDA_RATES_FOR_MAILOUT_II" localSheetId="1">#REF!</definedName>
    <definedName name="SDA_RATES_FOR_MAILOUT_II">#REF!</definedName>
    <definedName name="selection_adj">[10]Assumptions!$L$25</definedName>
    <definedName name="sort1_beg" localSheetId="1">#REF!</definedName>
    <definedName name="sort1_beg">#REF!</definedName>
    <definedName name="sort1_col" localSheetId="1">#REF!</definedName>
    <definedName name="sort1_col">#REF!</definedName>
    <definedName name="sort1_end" localSheetId="1">#REF!</definedName>
    <definedName name="sort1_end">#REF!</definedName>
    <definedName name="sort10_beg" localSheetId="1">#REF!</definedName>
    <definedName name="sort10_beg">#REF!</definedName>
    <definedName name="sort10_col" localSheetId="1">#REF!</definedName>
    <definedName name="sort10_col">#REF!</definedName>
    <definedName name="sort10_end" localSheetId="1">#REF!</definedName>
    <definedName name="sort10_end">#REF!</definedName>
    <definedName name="sort11_beg" localSheetId="1">#REF!</definedName>
    <definedName name="sort11_beg">#REF!</definedName>
    <definedName name="sort11_col" localSheetId="1">#REF!</definedName>
    <definedName name="sort11_col">#REF!</definedName>
    <definedName name="sort11_end" localSheetId="1">#REF!</definedName>
    <definedName name="sort11_end">#REF!</definedName>
    <definedName name="sort2_beg" localSheetId="1">#REF!</definedName>
    <definedName name="sort2_beg">#REF!</definedName>
    <definedName name="sort2_col" localSheetId="1">#REF!</definedName>
    <definedName name="sort2_col">#REF!</definedName>
    <definedName name="sort2_end" localSheetId="1">#REF!</definedName>
    <definedName name="sort2_end">#REF!</definedName>
    <definedName name="sort3_beg" localSheetId="1">#REF!</definedName>
    <definedName name="sort3_beg">#REF!</definedName>
    <definedName name="sort3_col" localSheetId="1">#REF!</definedName>
    <definedName name="sort3_col">#REF!</definedName>
    <definedName name="sort3_end" localSheetId="1">#REF!</definedName>
    <definedName name="sort3_end">#REF!</definedName>
    <definedName name="sort4_beg" localSheetId="1">#REF!</definedName>
    <definedName name="sort4_beg">#REF!</definedName>
    <definedName name="sort4_col" localSheetId="1">#REF!</definedName>
    <definedName name="sort4_col">#REF!</definedName>
    <definedName name="sort4_end" localSheetId="1">#REF!</definedName>
    <definedName name="sort4_end">#REF!</definedName>
    <definedName name="sort5_beg" localSheetId="1">#REF!</definedName>
    <definedName name="sort5_beg">#REF!</definedName>
    <definedName name="sort5_col" localSheetId="1">#REF!</definedName>
    <definedName name="sort5_col">#REF!</definedName>
    <definedName name="sort5_end" localSheetId="1">#REF!</definedName>
    <definedName name="sort5_end">#REF!</definedName>
    <definedName name="sort6_beg" localSheetId="1">#REF!</definedName>
    <definedName name="sort6_beg">#REF!</definedName>
    <definedName name="sort6_col" localSheetId="1">#REF!</definedName>
    <definedName name="sort6_col">#REF!</definedName>
    <definedName name="sort6_end" localSheetId="1">#REF!</definedName>
    <definedName name="sort6_end">#REF!</definedName>
    <definedName name="sort7_beg" localSheetId="1">#REF!</definedName>
    <definedName name="sort7_beg">#REF!</definedName>
    <definedName name="sort7_col" localSheetId="1">#REF!</definedName>
    <definedName name="sort7_col">#REF!</definedName>
    <definedName name="sort7_end" localSheetId="1">#REF!</definedName>
    <definedName name="sort7_end">#REF!</definedName>
    <definedName name="sort8_beg" localSheetId="1">#REF!</definedName>
    <definedName name="sort8_beg">#REF!</definedName>
    <definedName name="sort8_col" localSheetId="1">#REF!</definedName>
    <definedName name="sort8_col">#REF!</definedName>
    <definedName name="sort8_end" localSheetId="1">#REF!</definedName>
    <definedName name="sort8_end">#REF!</definedName>
    <definedName name="sort9_beg" localSheetId="1">#REF!</definedName>
    <definedName name="sort9_beg">#REF!</definedName>
    <definedName name="sort9_col" localSheetId="1">#REF!</definedName>
    <definedName name="sort9_col">#REF!</definedName>
    <definedName name="sort9_end" localSheetId="1">#REF!</definedName>
    <definedName name="sort9_end">#REF!</definedName>
    <definedName name="STAR_MCO_Factor">[11]assumptions!$B$7</definedName>
    <definedName name="STARPLUS_MCO_Factor">[11]assumptions!$B$8</definedName>
    <definedName name="STATE_OWNED_with_Outlier_and_Inflation" localSheetId="1">#REF!</definedName>
    <definedName name="STATE_OWNED_with_Outlier_and_Inflation">#REF!</definedName>
    <definedName name="STBI4D2" localSheetId="1">#REF!</definedName>
    <definedName name="STBI4D2">#REF!</definedName>
    <definedName name="STBI4D8" localSheetId="1">#REF!</definedName>
    <definedName name="STBI4D8">#REF!</definedName>
    <definedName name="STBICRNA">#N/A</definedName>
    <definedName name="STBII">#N/A</definedName>
    <definedName name="STMEDED">#N/A</definedName>
    <definedName name="STOREBI">#N/A</definedName>
    <definedName name="tm_4093645015" localSheetId="1">#REF!</definedName>
    <definedName name="tm_4093645015">#REF!</definedName>
    <definedName name="tm_4093645264" localSheetId="1">#REF!</definedName>
    <definedName name="tm_4093645264">#REF!</definedName>
    <definedName name="tm_4093645314" localSheetId="1">#REF!</definedName>
    <definedName name="tm_4093645314">#REF!</definedName>
    <definedName name="tm_4093645323" localSheetId="1">#REF!</definedName>
    <definedName name="tm_4093645323">#REF!</definedName>
    <definedName name="tm_4093645391" localSheetId="1">#REF!</definedName>
    <definedName name="tm_4093645391">#REF!</definedName>
    <definedName name="tm_4093645417" localSheetId="1">#REF!</definedName>
    <definedName name="tm_4093645417">#REF!</definedName>
    <definedName name="tm_4093645453" localSheetId="1">#REF!</definedName>
    <definedName name="tm_4093645453">#REF!</definedName>
    <definedName name="tm_4093645454" localSheetId="1">#REF!</definedName>
    <definedName name="tm_4093645454">#REF!</definedName>
    <definedName name="Total_MCO_Payments_and_Charges" localSheetId="1">#REF!</definedName>
    <definedName name="Total_MCO_Payments_and_Charges">#REF!</definedName>
    <definedName name="Traditional_Settlements_Between_1_1_2011___12_31_2011_Rebasing" localSheetId="1">#REF!</definedName>
    <definedName name="Traditional_Settlements_Between_1_1_2011___12_31_2011_Rebasing">#REF!</definedName>
    <definedName name="Traditional_Settlements_Between_1_1_2012___12_31_2012" localSheetId="1">#REF!</definedName>
    <definedName name="Traditional_Settlements_Between_1_1_2012___12_31_2012">#REF!</definedName>
    <definedName name="Traditional_Settlements_Between_10_1_2013___9_30_2014" localSheetId="1">'[12]Cost Report Settlements'!#REF!</definedName>
    <definedName name="Traditional_Settlements_Between_10_1_2013___9_30_2014">'[12]Cost Report Settlements'!#REF!</definedName>
    <definedName name="trend">[10]Assumptions!$A$14:$D$19</definedName>
    <definedName name="tttttt" localSheetId="1">#REF!</definedName>
    <definedName name="tttttt">#REF!</definedName>
    <definedName name="YEAR_BEGIN_1">'[8]DSH Year Totals'!$A$4</definedName>
    <definedName name="YEAR_END_1">'[8]DSH Year Totals'!$B$4</definedName>
  </definedNames>
  <calcPr calcId="191029"/>
  <pivotCaches>
    <pivotCache cacheId="0" r:id="rId1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1" i="34" l="1"/>
  <c r="O17" i="34"/>
  <c r="O22" i="34" s="1"/>
  <c r="P17" i="34"/>
  <c r="O18" i="34"/>
  <c r="P18" i="34"/>
  <c r="O19" i="34"/>
  <c r="P19" i="34"/>
  <c r="O20" i="34"/>
  <c r="P20" i="34"/>
  <c r="P16" i="34"/>
  <c r="P22" i="34" s="1"/>
  <c r="O21" i="34"/>
  <c r="O16" i="34"/>
  <c r="Q3" i="34"/>
  <c r="Q4" i="34"/>
  <c r="Q5" i="34"/>
  <c r="Q6" i="34"/>
  <c r="Q7" i="34"/>
  <c r="Q8" i="34"/>
  <c r="Q9" i="34"/>
  <c r="Q10" i="34"/>
  <c r="Q11" i="34"/>
  <c r="Q12" i="34"/>
  <c r="Q2" i="34"/>
  <c r="Q20" i="34" l="1"/>
  <c r="Q16" i="34"/>
  <c r="Q19" i="34"/>
  <c r="Q21" i="34"/>
  <c r="Q17" i="34"/>
  <c r="Q18" i="34"/>
  <c r="Q22" i="34"/>
  <c r="P3" i="34" l="1"/>
  <c r="R3" i="34" s="1"/>
  <c r="P4" i="34"/>
  <c r="R4" i="34" s="1"/>
  <c r="P5" i="34"/>
  <c r="R5" i="34" s="1"/>
  <c r="P6" i="34"/>
  <c r="R6" i="34" s="1"/>
  <c r="P7" i="34"/>
  <c r="R7" i="34" s="1"/>
  <c r="P8" i="34"/>
  <c r="R8" i="34" s="1"/>
  <c r="P9" i="34"/>
  <c r="R9" i="34" s="1"/>
  <c r="P10" i="34"/>
  <c r="R10" i="34" s="1"/>
  <c r="P11" i="34"/>
  <c r="R11" i="34" s="1"/>
  <c r="P12" i="34"/>
  <c r="R12" i="34" s="1"/>
  <c r="P2" i="34"/>
  <c r="Q13" i="34"/>
  <c r="P13" i="34" l="1"/>
  <c r="R2" i="34"/>
  <c r="R13" i="34" s="1"/>
</calcChain>
</file>

<file path=xl/sharedStrings.xml><?xml version="1.0" encoding="utf-8"?>
<sst xmlns="http://schemas.openxmlformats.org/spreadsheetml/2006/main" count="3455" uniqueCount="1746">
  <si>
    <t>NPI</t>
  </si>
  <si>
    <t>PROVIDER NAME</t>
  </si>
  <si>
    <t>Current UHRIP Classes</t>
  </si>
  <si>
    <t>CHIRP Classes</t>
  </si>
  <si>
    <t>SDA</t>
  </si>
  <si>
    <t>133355104</t>
  </si>
  <si>
    <t>1205900370</t>
  </si>
  <si>
    <t xml:space="preserve">HARRIS COUNTY HOSPITAL DISTRICT                   </t>
  </si>
  <si>
    <t>Harris</t>
  </si>
  <si>
    <t>137999206</t>
  </si>
  <si>
    <t>1821087164</t>
  </si>
  <si>
    <t xml:space="preserve">UNIVERSITY MEDICAL CENTER                         </t>
  </si>
  <si>
    <t>Lubbock</t>
  </si>
  <si>
    <t>136141205</t>
  </si>
  <si>
    <t>1821011248</t>
  </si>
  <si>
    <t xml:space="preserve">BEXAR COUNTY HOSPITAL DISTRICT-UNIVERSITY HEALTH SYSTEM                          </t>
  </si>
  <si>
    <t>Bexar</t>
  </si>
  <si>
    <t>138951211</t>
  </si>
  <si>
    <t>1316936990</t>
  </si>
  <si>
    <t xml:space="preserve">EL PASO COUNTY HOSPITAL DISTRICT-UNIVERSITY MEDICAL CENTER OF EL PASO              </t>
  </si>
  <si>
    <t>El Paso</t>
  </si>
  <si>
    <t>136143806</t>
  </si>
  <si>
    <t>1255325817</t>
  </si>
  <si>
    <t xml:space="preserve">MIDLAND COUNTY HOSPITAL DISTRCT-MIDLAND MEMORIAL HOSPITAL                         </t>
  </si>
  <si>
    <t>MRSA West</t>
  </si>
  <si>
    <t>020973601</t>
  </si>
  <si>
    <t>1508810573</t>
  </si>
  <si>
    <t xml:space="preserve">BAY AREA HEALTHCARE GROUP, LTD-CORPUS CHRISTI MEDICAL CENTER                     </t>
  </si>
  <si>
    <t>Nueces</t>
  </si>
  <si>
    <t>139172412</t>
  </si>
  <si>
    <t>1396746129</t>
  </si>
  <si>
    <t xml:space="preserve">MEMORIAL MEDICAL CENTER OF EAST TEXAS-MEMORIAL MED CTR OF EAST TX                       </t>
  </si>
  <si>
    <t>MRSA Northeast</t>
  </si>
  <si>
    <t>112697102</t>
  </si>
  <si>
    <t>1689650616</t>
  </si>
  <si>
    <t xml:space="preserve">MEMORIAL HOSP OF POLK COUNTY-CHI ST LUKES HEALTH MEMORIAL LIVINGSTON           </t>
  </si>
  <si>
    <t>Jefferson</t>
  </si>
  <si>
    <t>366812101</t>
  </si>
  <si>
    <t>1033568621</t>
  </si>
  <si>
    <t>CHRISTUS HOPKINS HEALTH ALLIANCE-CHRISTUS MOTHER FRANCES HOSPITAL - SULPHUR SPRINGS</t>
  </si>
  <si>
    <t>136332705</t>
  </si>
  <si>
    <t>1760567085</t>
  </si>
  <si>
    <t xml:space="preserve">STARR COUNTY MEMORIAL HOSPITAL                    </t>
  </si>
  <si>
    <t>Hidalgo</t>
  </si>
  <si>
    <t>110803703</t>
  </si>
  <si>
    <t>1770579591</t>
  </si>
  <si>
    <t xml:space="preserve">FORT DUNCAN REGIONAL MEDICAL CENTER LP-FORT DUNCAN REGIONAL MEDICAL CENTER               </t>
  </si>
  <si>
    <t>127303903</t>
  </si>
  <si>
    <t>1700883196</t>
  </si>
  <si>
    <t xml:space="preserve">OAK BEND MEDICAL CENTER-OAKBEND MEDICAL CENTER                            </t>
  </si>
  <si>
    <t>138950412</t>
  </si>
  <si>
    <t>1972590602</t>
  </si>
  <si>
    <t xml:space="preserve">PALO PINTO GENERAL HOSPITAL                       </t>
  </si>
  <si>
    <t>387381201</t>
  </si>
  <si>
    <t>1730697350</t>
  </si>
  <si>
    <t xml:space="preserve">JACKSONVILLE HOSPITAL LLC-UT HEALTH EAST TEXAS JACKSONVILLE HOSPITAL        </t>
  </si>
  <si>
    <t>163111101</t>
  </si>
  <si>
    <t>1063411767</t>
  </si>
  <si>
    <t xml:space="preserve">ESSENT PRMC LP-PARIS REGIONAL MEDICAL CENTER                     </t>
  </si>
  <si>
    <t>387377001</t>
  </si>
  <si>
    <t>1326546797</t>
  </si>
  <si>
    <t xml:space="preserve">HENDERSON HOSPITAL LLC-UT HEALTH EAST TEXAS HENDERSON HOSPITAL           </t>
  </si>
  <si>
    <t>127298107</t>
  </si>
  <si>
    <t>1174563779</t>
  </si>
  <si>
    <t xml:space="preserve">ANDREWS COUNTY HOSPITAL DISTRICT                  </t>
  </si>
  <si>
    <t>133244705</t>
  </si>
  <si>
    <t>1275581852</t>
  </si>
  <si>
    <t xml:space="preserve">ROLLING PLAINS MEMORIAL HOSPITAL                  </t>
  </si>
  <si>
    <t>353712801</t>
  </si>
  <si>
    <t>1396138970</t>
  </si>
  <si>
    <t xml:space="preserve">SCOTT &amp; WHITE HOSPITAL-MARBLE FALLS-BAYLOR SCOTT &amp; WHITE MEDICAL CENTER-MARBLE FALLS  </t>
  </si>
  <si>
    <t>Travis</t>
  </si>
  <si>
    <t>094121303</t>
  </si>
  <si>
    <t>1821025990</t>
  </si>
  <si>
    <t xml:space="preserve">MEMORIAL HOSPITAL                                 </t>
  </si>
  <si>
    <t>137909111</t>
  </si>
  <si>
    <t>1689630865</t>
  </si>
  <si>
    <t xml:space="preserve">MEMORIAL MEDICAL CENTER                           </t>
  </si>
  <si>
    <t>112706003</t>
  </si>
  <si>
    <t>1598749707</t>
  </si>
  <si>
    <t xml:space="preserve">CHRISTUS JASPER MEMORIAL HOSPITAL-                                                  </t>
  </si>
  <si>
    <t>133250406</t>
  </si>
  <si>
    <t>1326079534</t>
  </si>
  <si>
    <t xml:space="preserve">CHILDRESS COUNTY HOSPITAL DISTRICT-CHILDRESS REGIONAL MEDICAL CENTER                 </t>
  </si>
  <si>
    <t>130959304</t>
  </si>
  <si>
    <t>1679678767</t>
  </si>
  <si>
    <t xml:space="preserve">MATAGORDA COUNTY HOSPITAL DISTRICT-MATAGORDA REGIONAL MEDICAL CENTER                 </t>
  </si>
  <si>
    <t>136330112</t>
  </si>
  <si>
    <t>1578588463</t>
  </si>
  <si>
    <t xml:space="preserve">SCURRY COUNTY HOSPITAL DISTRICT-D.M. COGDELL MEMORIAL HOSPITAL                    </t>
  </si>
  <si>
    <t>121782009</t>
  </si>
  <si>
    <t>1740288505</t>
  </si>
  <si>
    <t xml:space="preserve">UVALDE COUNTY HOSPITAL AUTHORITY-UVALDE MEMORIAL HOSPITAL                          </t>
  </si>
  <si>
    <t>136430906</t>
  </si>
  <si>
    <t>1497726343</t>
  </si>
  <si>
    <t xml:space="preserve">HILL COUNTRY MEMORIAL HOSPITAL-HILL COUNTRY MEMORIAL HOSP                        </t>
  </si>
  <si>
    <t>MRSA Central</t>
  </si>
  <si>
    <t>112684904</t>
  </si>
  <si>
    <t>1831170273</t>
  </si>
  <si>
    <t xml:space="preserve">REEVES COUNTY HOSPITAL DISTRICT                   </t>
  </si>
  <si>
    <t>094129604</t>
  </si>
  <si>
    <t>1700991700</t>
  </si>
  <si>
    <t xml:space="preserve">MOORE COUNTY HOSPITAL-                                                  </t>
  </si>
  <si>
    <t>130605205</t>
  </si>
  <si>
    <t>1700885076</t>
  </si>
  <si>
    <t xml:space="preserve">NACOGDOCHES MEDICAL CENTER                        </t>
  </si>
  <si>
    <t>189947801</t>
  </si>
  <si>
    <t>1134108053</t>
  </si>
  <si>
    <t xml:space="preserve">DAWSON COUNTY HOSPITAL DISTRICT-MEDICAL ARTS HOSPITAL                             </t>
  </si>
  <si>
    <t>1093786204</t>
  </si>
  <si>
    <t xml:space="preserve">NHCI OF HILLSBORO INC-HILL REGIONAL HOSPITAL                            </t>
  </si>
  <si>
    <t>136412710</t>
  </si>
  <si>
    <t>1699772541</t>
  </si>
  <si>
    <t xml:space="preserve">KARNES COUNTY HOSPITAL DISTRICT-OTTO KAISER MEMORIAL HOSPITAL                     </t>
  </si>
  <si>
    <t>130616909</t>
  </si>
  <si>
    <t>1760598692</t>
  </si>
  <si>
    <t xml:space="preserve">PECOS COUNTY MEMORIAL HOSPITAL-                                                  </t>
  </si>
  <si>
    <t>137074409</t>
  </si>
  <si>
    <t>1689650921</t>
  </si>
  <si>
    <t xml:space="preserve">EASTLAND MEMORIAL HOSPITAL DISTRICT-EASTLAND MEMORIAL HOSPITAL                        </t>
  </si>
  <si>
    <t>135033210</t>
  </si>
  <si>
    <t>1740238641</t>
  </si>
  <si>
    <t xml:space="preserve">COLUMBUS COMMUNITY HOSPITAL-                                                  </t>
  </si>
  <si>
    <t>140714001</t>
  </si>
  <si>
    <t>1861487779</t>
  </si>
  <si>
    <t xml:space="preserve">LIMESTONE MEDICAL CENTER                          </t>
  </si>
  <si>
    <t>391576104</t>
  </si>
  <si>
    <t>1114435260</t>
  </si>
  <si>
    <t xml:space="preserve">CROCKETT MEDICAL CENTER LLC-CROCKETT MEDICAL CENTER                           </t>
  </si>
  <si>
    <t>136331910</t>
  </si>
  <si>
    <t>1720096019</t>
  </si>
  <si>
    <t xml:space="preserve">COUNTY OF WARD-WARD MEMORIAL HOSPITAL                            </t>
  </si>
  <si>
    <t>112707808</t>
  </si>
  <si>
    <t>1316931835</t>
  </si>
  <si>
    <t xml:space="preserve">WILBARGER COUNTY HOSPITAL DISTRICT-WILBARGER GENERAL HOSPITAL                        </t>
  </si>
  <si>
    <t>119874904</t>
  </si>
  <si>
    <t>1790777696</t>
  </si>
  <si>
    <t xml:space="preserve">JACK COUNTY HOSPITAL DISTRICT-FAITH COMMUNITY HOSPITAL                          </t>
  </si>
  <si>
    <t>121785303</t>
  </si>
  <si>
    <t>1932108214</t>
  </si>
  <si>
    <t xml:space="preserve">GONZALES HEALTHCARE SYSTEMS-MEMORIAL HOSPITAL                                 </t>
  </si>
  <si>
    <t>020991801</t>
  </si>
  <si>
    <t>1942240189</t>
  </si>
  <si>
    <t xml:space="preserve">REFUGIO COUNTY MEMORIAL HOSPITAL DISTRICT         </t>
  </si>
  <si>
    <t>346945401</t>
  </si>
  <si>
    <t>1881691061</t>
  </si>
  <si>
    <t xml:space="preserve">GRAHAM HOSPITAL DISTRICT-                                                  </t>
  </si>
  <si>
    <t>135226205</t>
  </si>
  <si>
    <t>1154315307</t>
  </si>
  <si>
    <t xml:space="preserve">SCOTT &amp;  WHITE HOSPITAL BRENHAM-BAYLOR SCOTT AND WHITE MEDICAL CENTER BRENHAM     </t>
  </si>
  <si>
    <t>137227806</t>
  </si>
  <si>
    <t>1790702371</t>
  </si>
  <si>
    <t xml:space="preserve">COUNTY OF YOAKUM-YOAKUM COUNTY HOSPITAL                            </t>
  </si>
  <si>
    <t>134772611</t>
  </si>
  <si>
    <t>1780823021</t>
  </si>
  <si>
    <t xml:space="preserve">CORYELL COUNTY MEMORIAL HOSPITAL AUTHORITY-                                                  </t>
  </si>
  <si>
    <t>020811801</t>
  </si>
  <si>
    <t>1447228747</t>
  </si>
  <si>
    <t xml:space="preserve">CHRISTUS SPOHN HEALTH SYSTEM CORPORATION-CHRISTUS SPOHN HOSPITAL BEEVILLE                  </t>
  </si>
  <si>
    <t>130826407</t>
  </si>
  <si>
    <t>1639176456</t>
  </si>
  <si>
    <t xml:space="preserve">COON MEMORIAL HOSPITAL                            </t>
  </si>
  <si>
    <t>176692501</t>
  </si>
  <si>
    <t>1659362630</t>
  </si>
  <si>
    <t xml:space="preserve">ST MARKS MEDICAL CENTER                           </t>
  </si>
  <si>
    <t>020990001</t>
  </si>
  <si>
    <t>1780731737</t>
  </si>
  <si>
    <t xml:space="preserve">MADISON ST JOSEPH HEALTH CENTER                   </t>
  </si>
  <si>
    <t>138353107</t>
  </si>
  <si>
    <t>1194893263</t>
  </si>
  <si>
    <t xml:space="preserve">BAYLOR COUNTY HOSPITAL DISTRICT-SEYMOUR HOSPITAL                                  </t>
  </si>
  <si>
    <t>121808305</t>
  </si>
  <si>
    <t>1124061882</t>
  </si>
  <si>
    <t xml:space="preserve">JACKSON COUNTY HOSPITAL DISTRICT-JACKSON HEALTHCARE CENTER                         </t>
  </si>
  <si>
    <t>135034009</t>
  </si>
  <si>
    <t>1871583153</t>
  </si>
  <si>
    <t xml:space="preserve">ELECTRA HOSPITAL DISTRICT-ELECTRA MEMORIAL HOSPITAL                         </t>
  </si>
  <si>
    <t>112704504</t>
  </si>
  <si>
    <t>1245237593</t>
  </si>
  <si>
    <t xml:space="preserve">OCHILTREE GENERAL HOSPITAL                        </t>
  </si>
  <si>
    <t>388696201</t>
  </si>
  <si>
    <t>1184132524</t>
  </si>
  <si>
    <t xml:space="preserve">PITTSBURG HOSPITAL LLC-UT HEALTH EAST TEXAS PITTSBURG HOSPITAL           </t>
  </si>
  <si>
    <t>387663301</t>
  </si>
  <si>
    <t>1538667035</t>
  </si>
  <si>
    <t xml:space="preserve">CARTHAGE HOSPITAL LLC-UT HEALTH EAST TEXAS CARTHAGE HOSPITAL            </t>
  </si>
  <si>
    <t>401736001</t>
  </si>
  <si>
    <t>1104383371</t>
  </si>
  <si>
    <t xml:space="preserve">BOSQUE COUNTY HOSPITAL DISTRICT-GOODALL-WITCHER HOSPITAL                          </t>
  </si>
  <si>
    <t>147918003</t>
  </si>
  <si>
    <t>1154317774</t>
  </si>
  <si>
    <t xml:space="preserve">GRIMES ST JOSEPH HEALTH CENTER                    </t>
  </si>
  <si>
    <t>133367602</t>
  </si>
  <si>
    <t>1841294246</t>
  </si>
  <si>
    <t xml:space="preserve">FALLS COMMUNITY HOSPITAL AND CLINIC               </t>
  </si>
  <si>
    <t>136325111</t>
  </si>
  <si>
    <t>1184631673</t>
  </si>
  <si>
    <t xml:space="preserve">MITCHELL COUNTY HOSPITAL DISTRICT-MITCHELL COUNTY HOSPITAL                          </t>
  </si>
  <si>
    <t>337991901</t>
  </si>
  <si>
    <t>1285065623</t>
  </si>
  <si>
    <t>STEPHENS MEMORIAL HOSPITAL</t>
  </si>
  <si>
    <t>136145310</t>
  </si>
  <si>
    <t>1679560866</t>
  </si>
  <si>
    <t xml:space="preserve">MARTIN COUNTY HOSPITAL DISTRICT                   </t>
  </si>
  <si>
    <t>281406304</t>
  </si>
  <si>
    <t>1346544616</t>
  </si>
  <si>
    <t>COMANCHE COUNTY MEDICAL CENTER COMPANY-COMANCHE COUNTY MEDICAL CENTER</t>
  </si>
  <si>
    <t>112725003</t>
  </si>
  <si>
    <t>1750377289</t>
  </si>
  <si>
    <t xml:space="preserve">BURLESON ST JOSEPH HEALTH CENTER-BURLESON ST. JOSEPH HEALTH CENTER                 </t>
  </si>
  <si>
    <t>121692107</t>
  </si>
  <si>
    <t>1861510521</t>
  </si>
  <si>
    <t xml:space="preserve">HARDEMAN COUNTY MEMORIAL HOSPITAL                 </t>
  </si>
  <si>
    <t>110856504</t>
  </si>
  <si>
    <t>1134137466</t>
  </si>
  <si>
    <t xml:space="preserve">HAMILTON HOSPITAL                                 </t>
  </si>
  <si>
    <t>141858401</t>
  </si>
  <si>
    <t>1952306672</t>
  </si>
  <si>
    <t xml:space="preserve">MOTHER FRANCES HOSPITAL JACKSONVILLE              </t>
  </si>
  <si>
    <t>149073203</t>
  </si>
  <si>
    <t>1750392916</t>
  </si>
  <si>
    <t xml:space="preserve">METROPLEX ADVENTIST HOSPITAL INC-ROLLINS BROOK COMMUNITY HOSPITAL                  </t>
  </si>
  <si>
    <t>311054601</t>
  </si>
  <si>
    <t>1003192311</t>
  </si>
  <si>
    <t xml:space="preserve">EL CAMPO MEMORIAL HOSPITAL-                                                  </t>
  </si>
  <si>
    <t>148698701</t>
  </si>
  <si>
    <t>1295781227</t>
  </si>
  <si>
    <t xml:space="preserve">WINNIE COMMUNITY HOSPITAL LLC                     </t>
  </si>
  <si>
    <t>200683501</t>
  </si>
  <si>
    <t>1932379856</t>
  </si>
  <si>
    <t xml:space="preserve">PREFERRED HOSPITAL LEASING HEMPHILL INC-SABINE COUNTY HOSPITAL                            </t>
  </si>
  <si>
    <t>130734007</t>
  </si>
  <si>
    <t>1578547345</t>
  </si>
  <si>
    <t xml:space="preserve">MEMORIAL MEDICAL CENTER SAN AUGUSTINE             </t>
  </si>
  <si>
    <t>020988401</t>
  </si>
  <si>
    <t>1023011657</t>
  </si>
  <si>
    <t xml:space="preserve">SWEENY COMMUNITY HOSPITAL                         </t>
  </si>
  <si>
    <t>199602701</t>
  </si>
  <si>
    <t>1316197767</t>
  </si>
  <si>
    <t xml:space="preserve">CRANE COUNTY HOSPITAL DISTRICT-CRANE MEMORIAL HOSPITAL                           </t>
  </si>
  <si>
    <t>094117105</t>
  </si>
  <si>
    <t>1992707780</t>
  </si>
  <si>
    <t xml:space="preserve">HANSFORD COUNTY HOSPITAL DISTRICT-HANSFORD COUNTY HOSPITAL                          </t>
  </si>
  <si>
    <t>136142011</t>
  </si>
  <si>
    <t>1033118716</t>
  </si>
  <si>
    <t xml:space="preserve">CASTRO COUNTY HOSPITAL DISTRICT-PLAINS MEMORIAL HOSPITAL                          </t>
  </si>
  <si>
    <t>220798701</t>
  </si>
  <si>
    <t>1326349986</t>
  </si>
  <si>
    <t xml:space="preserve">SCOTT AND WHITE HOSPITAL - LLANO-BAYLOR SCOTT AND WHITE MEDICAL CENTER - LLANO     </t>
  </si>
  <si>
    <t>121781205</t>
  </si>
  <si>
    <t>1831140979</t>
  </si>
  <si>
    <t xml:space="preserve">LILLIAN M HUDSPETH MEMORIAL ER PHYS-LILLIAN M HUDSPETH MEMORIAL HOSPITAL              </t>
  </si>
  <si>
    <t>216719901</t>
  </si>
  <si>
    <t>1700826575</t>
  </si>
  <si>
    <t xml:space="preserve">SOMERVELL COUNTY HOSPITAL DISTRICT-GLEN ROSE MEDICAL CENTER                          </t>
  </si>
  <si>
    <t>094138703</t>
  </si>
  <si>
    <t>1437156361</t>
  </si>
  <si>
    <t xml:space="preserve">CLAY COUNTY MEMORIAL HOSPITAL                     </t>
  </si>
  <si>
    <t>130089906</t>
  </si>
  <si>
    <t>1225038938</t>
  </si>
  <si>
    <t xml:space="preserve">BALLINGER MEMORIAL HOSPITAL                       </t>
  </si>
  <si>
    <t>212060201</t>
  </si>
  <si>
    <t>1205164928</t>
  </si>
  <si>
    <t xml:space="preserve">CAHRMC LLC-RICE MEDICAL CENTER                               </t>
  </si>
  <si>
    <t>112702904</t>
  </si>
  <si>
    <t>1184607897</t>
  </si>
  <si>
    <t xml:space="preserve">HASKELL MEMORIAL HOSPITAL                         </t>
  </si>
  <si>
    <t>211970301</t>
  </si>
  <si>
    <t>1013142553</t>
  </si>
  <si>
    <t xml:space="preserve">CBSH,LLC-                                                  </t>
  </si>
  <si>
    <t>127301306</t>
  </si>
  <si>
    <t>1659308948</t>
  </si>
  <si>
    <t xml:space="preserve">MOTHER FRANCES HOSPITAL WINNSBORO                 </t>
  </si>
  <si>
    <t>364187001</t>
  </si>
  <si>
    <t>1457393571</t>
  </si>
  <si>
    <t xml:space="preserve">ANSON HOSPITAL DISTRICT-                                                  </t>
  </si>
  <si>
    <t>121053602</t>
  </si>
  <si>
    <t>1487639175</t>
  </si>
  <si>
    <t xml:space="preserve">KNOX COUNTY HOSPITAL DISTRICT-KNOX COUNTY HOSPITAL                              </t>
  </si>
  <si>
    <t>136327710</t>
  </si>
  <si>
    <t>1962497800</t>
  </si>
  <si>
    <t xml:space="preserve">SCOTT AND WHITE HOSPITAL TAYLOR-BAYLOR SCOTT AND WHITE MEDICAL CENTER TAYLOR      </t>
  </si>
  <si>
    <t>135233809</t>
  </si>
  <si>
    <t>1992767511</t>
  </si>
  <si>
    <t xml:space="preserve">LAVACA MEDICAL CENTER                             </t>
  </si>
  <si>
    <t>348183001</t>
  </si>
  <si>
    <t>1144625153</t>
  </si>
  <si>
    <t xml:space="preserve">AUSTIN BEHAVIORAL HOSPITAL LLC-CROSS CREEK HOSPITAL                              </t>
  </si>
  <si>
    <t>344945603</t>
  </si>
  <si>
    <t>1821439183</t>
  </si>
  <si>
    <t xml:space="preserve">CORPUS CHRISTI REHABILITATION HOSPITAL LLC        </t>
  </si>
  <si>
    <t>388701003</t>
  </si>
  <si>
    <t>1477061885</t>
  </si>
  <si>
    <t xml:space="preserve">QUITMAN HOSPITAL LLC-UT HEALTH EAST TEXAS                              </t>
  </si>
  <si>
    <t>020992601</t>
  </si>
  <si>
    <t>1083612121</t>
  </si>
  <si>
    <t xml:space="preserve">STONEWALL MEMORIAL HOSPITAL DISTRICT-STONEWALL MEMORIAL HOSPITAL                       </t>
  </si>
  <si>
    <t>121193005</t>
  </si>
  <si>
    <t>1538150370</t>
  </si>
  <si>
    <t xml:space="preserve">SHAMROCK GENERAL HOSPITAL                         </t>
  </si>
  <si>
    <t>349059101</t>
  </si>
  <si>
    <t>1871917971</t>
  </si>
  <si>
    <t xml:space="preserve">SAN ANTONIO BEHAVIORAL HEALTHCARE HOSPITAL, LLC-                                                  </t>
  </si>
  <si>
    <t>112692202</t>
  </si>
  <si>
    <t>1598746703</t>
  </si>
  <si>
    <t xml:space="preserve">FISHER COUNTY HOSPITAL-FISHER COUNTY HOSPITAL DISTRICT                   </t>
  </si>
  <si>
    <t>112728403</t>
  </si>
  <si>
    <t>1083619712</t>
  </si>
  <si>
    <t xml:space="preserve">GENERAL HOSPITAL-IRAAN GENERAL HOSPITAL                            </t>
  </si>
  <si>
    <t>094172602</t>
  </si>
  <si>
    <t>1023013935</t>
  </si>
  <si>
    <t xml:space="preserve">MCCAMEY HOSPITAL                                  </t>
  </si>
  <si>
    <t>091770005</t>
  </si>
  <si>
    <t>1326025701</t>
  </si>
  <si>
    <t xml:space="preserve">CONCHO COUNTY HOSPITAL                            </t>
  </si>
  <si>
    <t>083290905</t>
  </si>
  <si>
    <t>1477857332</t>
  </si>
  <si>
    <t xml:space="preserve">BELLVILLE ST JOSEPH HEALTH CENTER-                                                  </t>
  </si>
  <si>
    <t>284333604</t>
  </si>
  <si>
    <t>1154324952</t>
  </si>
  <si>
    <t xml:space="preserve">LIBERTY COUNTY HOSPITAL DISTRICT NO 1-LIBERTY DAYTON REGIONAL MEDICAL CENTER            </t>
  </si>
  <si>
    <t>121787905</t>
  </si>
  <si>
    <t>1396748471</t>
  </si>
  <si>
    <t xml:space="preserve">NORTH WHEELER COUNTY HOSTPIAL DISTRICT-PARKVIEW HOSPITAL                                 </t>
  </si>
  <si>
    <t>212140201</t>
  </si>
  <si>
    <t>1427048453</t>
  </si>
  <si>
    <t>MEDINA COUNTY HOSPITAL DISTRICT-MEDINA HEALTHCARE SYSTEM,MEDINA REGIONAL HOSPITAL,</t>
  </si>
  <si>
    <t>386625301</t>
  </si>
  <si>
    <t>1003340639</t>
  </si>
  <si>
    <t xml:space="preserve">POST ACUTE MEDICAL REHABILITATION HOSPITAL OF CORP-PAM REHABILITATION HOSPITAL OF CORPUS CHRISTI     </t>
  </si>
  <si>
    <t>109588703</t>
  </si>
  <si>
    <t>1558354241</t>
  </si>
  <si>
    <t xml:space="preserve">HEMPHILL COUNTY HOSPITAL                          </t>
  </si>
  <si>
    <t>402628801</t>
  </si>
  <si>
    <t>1730183658</t>
  </si>
  <si>
    <t xml:space="preserve">WINKLER COUNTY HOSPITAL DISTRICT-WINKLER COUNTY MEMORIAL HOSPITAL                  </t>
  </si>
  <si>
    <t>121806703</t>
  </si>
  <si>
    <t>1881697316</t>
  </si>
  <si>
    <t>REAGAN HOSPITAL DISTRICT-REAGAN MEMORIAL HOSPITAL</t>
  </si>
  <si>
    <t>020993401</t>
  </si>
  <si>
    <t>1174522494</t>
  </si>
  <si>
    <t xml:space="preserve">BAYSIDE COMMUNITY HOSPITAL-                                                  </t>
  </si>
  <si>
    <t>135151206</t>
  </si>
  <si>
    <t>1871599829</t>
  </si>
  <si>
    <t xml:space="preserve">WILSON COUNTY MEMORIAL HOSPITAL DISTRICT-CONNALLY MEMORIAL MEDICAL CENTER                  </t>
  </si>
  <si>
    <t>127294003</t>
  </si>
  <si>
    <t>1790782704</t>
  </si>
  <si>
    <t xml:space="preserve">SID PETERSON MEMORIAL HOSPITAL-PETERSON REGIONAL MEDICAL CENTER                  </t>
  </si>
  <si>
    <t>020989201</t>
  </si>
  <si>
    <t>1205837770</t>
  </si>
  <si>
    <t xml:space="preserve">NORTH RUNNELS COUNTY HOSPITAL-                                                  </t>
  </si>
  <si>
    <t>094381301</t>
  </si>
  <si>
    <t>1033107826</t>
  </si>
  <si>
    <t xml:space="preserve">INTRACARE HOSPITAL NORTH-INTRACARE NORTH HOSPITAL                          </t>
  </si>
  <si>
    <t>338014903</t>
  </si>
  <si>
    <t>1568885549</t>
  </si>
  <si>
    <t>ROCK PRAIRIE BEHAVIORAL HEALTH</t>
  </si>
  <si>
    <t>286326801</t>
  </si>
  <si>
    <t>1154612638</t>
  </si>
  <si>
    <t>SETON FAMILY OF HOSPITALS-SETON SMITHVILLE REGIONAL HOSPITAL</t>
  </si>
  <si>
    <t>121799406</t>
  </si>
  <si>
    <t>1295739258</t>
  </si>
  <si>
    <t xml:space="preserve">RANKIN COUNTY HOSPITAL DISTRICT                   </t>
  </si>
  <si>
    <t>152686501</t>
  </si>
  <si>
    <t>1780786699</t>
  </si>
  <si>
    <t xml:space="preserve">PALACIOS COMMUNITY MEDICAL CENTER                 </t>
  </si>
  <si>
    <t>391264401</t>
  </si>
  <si>
    <t>1740791748</t>
  </si>
  <si>
    <t xml:space="preserve">WOODLAND SPINGS LLC-WOODLAND SPRINGS                                  </t>
  </si>
  <si>
    <t>364597001</t>
  </si>
  <si>
    <t>1407229529</t>
  </si>
  <si>
    <t xml:space="preserve">DECATUR HOSPITAL AUTHORITY-WISE HEALTH SYSTEM                                </t>
  </si>
  <si>
    <t>Tarrant</t>
  </si>
  <si>
    <t>199191101</t>
  </si>
  <si>
    <t>1114962842</t>
  </si>
  <si>
    <t xml:space="preserve">POST ACUTE MEDICAL AT LULING LLC-WARM SPRINGS SPECIALTY HOSPITAL OF LULING LLC     </t>
  </si>
  <si>
    <t>094152803</t>
  </si>
  <si>
    <t>1942314448</t>
  </si>
  <si>
    <t xml:space="preserve">COCHRAN MEMORIAL HOSPITAL                         </t>
  </si>
  <si>
    <t>308032701</t>
  </si>
  <si>
    <t>1386902138</t>
  </si>
  <si>
    <t xml:space="preserve">PRIME HEALTHCARE SERVICES PAMPA LLC-PAMPA REGIONAL MEDICAL CENTER                     </t>
  </si>
  <si>
    <t>088189803</t>
  </si>
  <si>
    <t>1356418974</t>
  </si>
  <si>
    <t xml:space="preserve">THROCKMORTON COUNTY MEMORIAL HOSPITAL-                                                  </t>
  </si>
  <si>
    <t>209190201</t>
  </si>
  <si>
    <t>1245422567</t>
  </si>
  <si>
    <t xml:space="preserve">HEALTHSOUTH REHABILITATION HOSPITAL OF ROUND ROCK </t>
  </si>
  <si>
    <t>309446801</t>
  </si>
  <si>
    <t>1548546088</t>
  </si>
  <si>
    <t xml:space="preserve">HEALTHSOUTH REHAB  HOSPITAL OF SOUTH AUSTIN LLC-HEALTHSOUTH REHABILITATION  HOSPITAL OF AUSTIN    </t>
  </si>
  <si>
    <t>281514401</t>
  </si>
  <si>
    <t>1225289499</t>
  </si>
  <si>
    <t xml:space="preserve">LUBBOCK HERITAGE HOSPITAL LLC-GRACE MEDICAL CENTER                              </t>
  </si>
  <si>
    <t>210433301</t>
  </si>
  <si>
    <t>1427048743</t>
  </si>
  <si>
    <t xml:space="preserve">RED RIVER HOSPITAL LLC-RED RIVER HOSPITAL                                </t>
  </si>
  <si>
    <t>316360201</t>
  </si>
  <si>
    <t>1407121189</t>
  </si>
  <si>
    <t xml:space="preserve">PREFERRED HOSPITAL LEASING COLEMAN INC-COLEMAN COUNTY MEDICAL CENTER COMPANY             </t>
  </si>
  <si>
    <t>359590201</t>
  </si>
  <si>
    <t>1649646415</t>
  </si>
  <si>
    <t xml:space="preserve">GARLAND BEHAVIORAL HOSPITAL                       </t>
  </si>
  <si>
    <t>Dallas</t>
  </si>
  <si>
    <t>365612601</t>
  </si>
  <si>
    <t>1114340080</t>
  </si>
  <si>
    <t xml:space="preserve">ASPIRE HOSPITAL LLC                               </t>
  </si>
  <si>
    <t>094215302</t>
  </si>
  <si>
    <t>1245292630</t>
  </si>
  <si>
    <t xml:space="preserve">AUSTIN CENTER FOR OUTPATIENT SURGERY   LP-NORTHWEST HILLS SURGICAL HOSPITAL                 </t>
  </si>
  <si>
    <t>163219201</t>
  </si>
  <si>
    <t>1922001775</t>
  </si>
  <si>
    <t xml:space="preserve">LUBBOCK HEART HOSPITAL LLC-LUBBOCK HEART HOSPITAL                            </t>
  </si>
  <si>
    <t>362439701</t>
  </si>
  <si>
    <t>1184014433</t>
  </si>
  <si>
    <t xml:space="preserve">SRP OCEANS HOSPITAL OF SAN MARCOS LLC-WELLBRIDGE HEALTHCARE OF SAN MARCOS               </t>
  </si>
  <si>
    <t>178795401</t>
  </si>
  <si>
    <t>1043328198</t>
  </si>
  <si>
    <t xml:space="preserve">THE HOSPITAL AT WESTLAKE MEDICAL CENTER           </t>
  </si>
  <si>
    <t>333289201</t>
  </si>
  <si>
    <t>1457791105</t>
  </si>
  <si>
    <t xml:space="preserve">DALLAS BEHAVIORAL HEALTHCARE HOSPITAL LLC-                                                  </t>
  </si>
  <si>
    <t>367514201</t>
  </si>
  <si>
    <t>1831550680</t>
  </si>
  <si>
    <t xml:space="preserve">PAM SQUARED AT BEAUMONT, LLC-                                                  </t>
  </si>
  <si>
    <t>378081901</t>
  </si>
  <si>
    <t>1669821161</t>
  </si>
  <si>
    <t>SACRED OAK MEDICAL CENTER</t>
  </si>
  <si>
    <t>347731701</t>
  </si>
  <si>
    <t>1861818809</t>
  </si>
  <si>
    <t xml:space="preserve">WARM SPRINGS REHABILITATION HOSPITAL OF KYLE LLC-                                                  </t>
  </si>
  <si>
    <t>131030203</t>
  </si>
  <si>
    <t>1801831748</t>
  </si>
  <si>
    <t xml:space="preserve">NACOGDOCHES COUNTY HOSPITAL DISTRICT-MEMORIAL HOSPITAL                                 </t>
  </si>
  <si>
    <t>138913209</t>
  </si>
  <si>
    <t>1174526529</t>
  </si>
  <si>
    <t xml:space="preserve">TITUS COUNTY MEM HOSP DIST-TITUS REGIONAL MEDICAL CENTER                     </t>
  </si>
  <si>
    <t>154504801</t>
  </si>
  <si>
    <t>1881688976</t>
  </si>
  <si>
    <t xml:space="preserve">HARLINGEN MEDICAL CENTER LP-                                                  </t>
  </si>
  <si>
    <t>380473401</t>
  </si>
  <si>
    <t>1003344334</t>
  </si>
  <si>
    <t xml:space="preserve">HCN EP HORIZON CITY LLC-THE HOSPITALS OF PROVIDENCE HORIZON CITY CAMPUS   </t>
  </si>
  <si>
    <t>309798201</t>
  </si>
  <si>
    <t>1669752234</t>
  </si>
  <si>
    <t xml:space="preserve">EMERUS BHS SA THOUSAND OAKS LLC-BAPTIST EMERGENCY HOSPITAL SHAVANO PARK           </t>
  </si>
  <si>
    <t>133544006</t>
  </si>
  <si>
    <t>1568454403</t>
  </si>
  <si>
    <t xml:space="preserve">DEAF SMITH COUNTY HOSPITAL DISTRICT-HEREFORD REGIONAL MEDICAL CENTER                  </t>
  </si>
  <si>
    <t>199478201</t>
  </si>
  <si>
    <t>1376588228</t>
  </si>
  <si>
    <t>POST ACUTE MEDICAL AT SAN ANTONIO LLC-WARM SPRINGS REHABILITATION HOSPITAL OF SAN ANTONI</t>
  </si>
  <si>
    <t>162459501</t>
  </si>
  <si>
    <t>1942292255</t>
  </si>
  <si>
    <t xml:space="preserve">TEXAS SPINE AND JOINT HOSPITAL LTD                </t>
  </si>
  <si>
    <t>094351601</t>
  </si>
  <si>
    <t>1821061532</t>
  </si>
  <si>
    <t>HEALTHSOUTH REHABILITATION-ENCOMPASS HEALTH  REHABILITATION HOSPITAL OF MIDLA</t>
  </si>
  <si>
    <t>130618504</t>
  </si>
  <si>
    <t>1811916901</t>
  </si>
  <si>
    <t xml:space="preserve">TERRY MEMORIAL HOSPITAL DISTRICT-BROWNFIELD REGIONAL MEDICAL CENTER                </t>
  </si>
  <si>
    <t>313188001</t>
  </si>
  <si>
    <t>1659539567</t>
  </si>
  <si>
    <t xml:space="preserve">HEALTHSOUTH REHABILITATION HOSPITAL OF ABILENE LLC-HEALTHSOUTH REHABILITATION HOSPITAL OF ABILENE    </t>
  </si>
  <si>
    <t>168648701</t>
  </si>
  <si>
    <t>1669480323</t>
  </si>
  <si>
    <t xml:space="preserve">KELL WEST REGIONAL HOSPITAL LLC-KELL WEST REGIONAL HOSPITAL                       </t>
  </si>
  <si>
    <t>361699701</t>
  </si>
  <si>
    <t>1235510090</t>
  </si>
  <si>
    <t xml:space="preserve">HERITAGE PARK SURGICAL HOSPITAL, LLC-BAYLOR SCOTT &amp; WHITE SURGICAL HOSPITAL AT SHERMAN </t>
  </si>
  <si>
    <t>021168201</t>
  </si>
  <si>
    <t>1548233265</t>
  </si>
  <si>
    <t>HEALTHSOUTH REHAB INSTITUTUE OF SAN ANTONIO RIOSA-ENCOMPASS HEALTH REHABILITATION HOSPITAL OF SAN AN</t>
  </si>
  <si>
    <t>127313803</t>
  </si>
  <si>
    <t>1700854288</t>
  </si>
  <si>
    <t xml:space="preserve">LAMB HEALTHCARE CENTER                            </t>
  </si>
  <si>
    <t>199210901</t>
  </si>
  <si>
    <t>1669655601</t>
  </si>
  <si>
    <t xml:space="preserve">EAST EL PASO PHYSICIANS MEDICAL CENTER LLC-FOUNDATION SURGICAL HOSPITAL OF EL PASO           </t>
  </si>
  <si>
    <t>126667806</t>
  </si>
  <si>
    <t>1104842475</t>
  </si>
  <si>
    <t xml:space="preserve">W J MANGOLD MEMORIAL HOSPITAL                     </t>
  </si>
  <si>
    <t>316076401</t>
  </si>
  <si>
    <t>1518253194</t>
  </si>
  <si>
    <t xml:space="preserve">SWISHER MEMORIAL HEALTHCARE SYSTEM-SWISHER MEMORIAL HOSPITAL                         </t>
  </si>
  <si>
    <t>173995503</t>
  </si>
  <si>
    <t>1093712697</t>
  </si>
  <si>
    <t xml:space="preserve">SOUTH TEXAS REHABILITATION HOSPITAL LP-                                                  </t>
  </si>
  <si>
    <t>389645801</t>
  </si>
  <si>
    <t>1174021695</t>
  </si>
  <si>
    <t xml:space="preserve">REHABILITATION HOSPITAL LLC-UT HEALTH EAST TEXAS REHABILITATION HOSPITAL      </t>
  </si>
  <si>
    <t>094353202</t>
  </si>
  <si>
    <t>1467453902</t>
  </si>
  <si>
    <t xml:space="preserve">CHRISTUS HEALTH ARK LA TEX-CHRISTUS ST MICHAEL REHABILITATION HOSPITAL       </t>
  </si>
  <si>
    <t>094180903</t>
  </si>
  <si>
    <t>1821066820</t>
  </si>
  <si>
    <t xml:space="preserve">LYNN COUNTY HOSPITAL-LYNN COUNTY HOSPITAL DISTRICT                     </t>
  </si>
  <si>
    <t>127310404</t>
  </si>
  <si>
    <t>1689655912</t>
  </si>
  <si>
    <t xml:space="preserve">NOCONA HOSPITAL DISTRICT-NOCONA GENERAL HOSPITAL                           </t>
  </si>
  <si>
    <t>366222301</t>
  </si>
  <si>
    <t>1558721365</t>
  </si>
  <si>
    <t xml:space="preserve">KND DEVELOPMENT 68, LLC-KINDRED HOSPITAL - SAN ANTONIO CENTRAL            </t>
  </si>
  <si>
    <t>021002301</t>
  </si>
  <si>
    <t>1558430520</t>
  </si>
  <si>
    <t xml:space="preserve">KINDRED HOSPITALS LIMITED PARTNERSHIP-KINDRED HOSPITALS SAN ANTONIO                     </t>
  </si>
  <si>
    <t>094141105</t>
  </si>
  <si>
    <t>1063500270</t>
  </si>
  <si>
    <t xml:space="preserve">CROSBYTON CLINIC HOSPITAL                         </t>
  </si>
  <si>
    <t>120745806</t>
  </si>
  <si>
    <t>1699770149</t>
  </si>
  <si>
    <t xml:space="preserve">MUENSTER HOSPITAL DISTRICT-MUENSTER MEMORIAL HOSPITAL                        </t>
  </si>
  <si>
    <t>021175701</t>
  </si>
  <si>
    <t>1649243353</t>
  </si>
  <si>
    <t>HEALTHSOUTH REHABILITATION OF TEXARKANA INC-ENCOMPASS HEALTH REHABILITATION HOSPITAL OF TEXARK</t>
  </si>
  <si>
    <t>350453201</t>
  </si>
  <si>
    <t>1538551791</t>
  </si>
  <si>
    <t xml:space="preserve">WESLACO REGIONAL REHABILITATION HOSPITAL, LLC-                                                  </t>
  </si>
  <si>
    <t>158914501</t>
  </si>
  <si>
    <t>1295890093</t>
  </si>
  <si>
    <t xml:space="preserve">ORTHOPEDIC AND SPINE SURGICAL HOSPITAL OF S TX LP-SOUTH TEXAS SPINE AND SURGICAL HOSPITAL LP        </t>
  </si>
  <si>
    <t>361949601</t>
  </si>
  <si>
    <t>1568848059</t>
  </si>
  <si>
    <t xml:space="preserve">CUMBERLAND SURGICAL HOSPITAL OF SAN ANTONIO LLC-                                                  </t>
  </si>
  <si>
    <t>317151401</t>
  </si>
  <si>
    <t>1689795098</t>
  </si>
  <si>
    <t xml:space="preserve">POST ACUTE MEDICAL OF NEW BRAUNFELS LLC-WARM SPRINGS SPECIALTY HOSPITAL OF NEW BRAUNFELS  </t>
  </si>
  <si>
    <t>326690001</t>
  </si>
  <si>
    <t>1629037163</t>
  </si>
  <si>
    <t xml:space="preserve">WARM SPRINGS SPECIALTY HOSPITAL OF SAN ANTONIO LLC-PAM SPECIALTY HOSPITAL OF SAN ANTONIO             </t>
  </si>
  <si>
    <t>282960802</t>
  </si>
  <si>
    <t>1609008838</t>
  </si>
  <si>
    <t xml:space="preserve">ENLIGHTENED BEHAVIORAL HEALTH SYSTEMS LLC-                                                  </t>
  </si>
  <si>
    <t>021375301</t>
  </si>
  <si>
    <t>1932186863</t>
  </si>
  <si>
    <t xml:space="preserve">LAPAZ COMMUNITY HEALTH CENTER                     </t>
  </si>
  <si>
    <t>349912101</t>
  </si>
  <si>
    <t>1568695146</t>
  </si>
  <si>
    <t xml:space="preserve">GLOBALREHAB SAN ANTONIO LP-SELECT REHABILITATION HOSPITAL OF SAN ANTONIO     </t>
  </si>
  <si>
    <t>291429301</t>
  </si>
  <si>
    <t>1801191853</t>
  </si>
  <si>
    <t xml:space="preserve">NEW BRAUNFELS REG REHAB HOSP INC-                                                  </t>
  </si>
  <si>
    <t>1760628184</t>
  </si>
  <si>
    <t xml:space="preserve">TEXAS SCOTTISH RITE HOSPITAL FOR CRIPPLED CHILDREN-                                                  </t>
  </si>
  <si>
    <t>352273201</t>
  </si>
  <si>
    <t>1376954263</t>
  </si>
  <si>
    <t xml:space="preserve">SRP BEHAVIORAL HOSPITAL OF PLANO LLC-WELLBRIDGE HEALTHCARE OF PLANO                    </t>
  </si>
  <si>
    <t>379347301</t>
  </si>
  <si>
    <t>1750655833</t>
  </si>
  <si>
    <t xml:space="preserve">INNOVATIONS COMMUNITY MENTAL HEALTH CENTER-                                                  </t>
  </si>
  <si>
    <t>303478701</t>
  </si>
  <si>
    <t>1407010622</t>
  </si>
  <si>
    <t xml:space="preserve">CR EMERGENCY ROOM LLC-BAYLOR SCOTT AND WHITE EMERGENCY HOSPITAL         </t>
  </si>
  <si>
    <t>320384603</t>
  </si>
  <si>
    <t>1356559991</t>
  </si>
  <si>
    <t xml:space="preserve">DALLAS LTACH LLC-KINDRED HOSPITAL DALLAS CENTRAL                   </t>
  </si>
  <si>
    <t>021001501</t>
  </si>
  <si>
    <t>1699844654</t>
  </si>
  <si>
    <t xml:space="preserve">KINDRED HOSPITALS LIMITED PARTNERSHIP-KINDRED HOSPITAL- DALLAS                          </t>
  </si>
  <si>
    <t>149633301</t>
  </si>
  <si>
    <t>1821167818</t>
  </si>
  <si>
    <t xml:space="preserve">KINDRED HOSPITALS LIMITED PARTNERSHIP-KINDRED HOSPITAL-WHITE ROCK                       </t>
  </si>
  <si>
    <t>402430901</t>
  </si>
  <si>
    <t>1679137111</t>
  </si>
  <si>
    <t xml:space="preserve">KPC PROMISE HOSPITAL OF DALLAS, LLC-KPC PROMISE HOSPITAL OF DALLAS                    </t>
  </si>
  <si>
    <t>218319601</t>
  </si>
  <si>
    <t>1831146331</t>
  </si>
  <si>
    <t xml:space="preserve">MESQUITE SPECIALTY HOSPITAL LP                    </t>
  </si>
  <si>
    <t>358597801</t>
  </si>
  <si>
    <t>1184029811</t>
  </si>
  <si>
    <t xml:space="preserve">SELECT SPECIALITY HOSPITAL-DALLAS, INC-                                                  </t>
  </si>
  <si>
    <t>194036301</t>
  </si>
  <si>
    <t>1063411239</t>
  </si>
  <si>
    <t xml:space="preserve">SELECT SPECIALTY HOSPITAL DALLAS INC-DALLAS SPECIALTY HOSPITAL DALLAS INC              </t>
  </si>
  <si>
    <t>185964702</t>
  </si>
  <si>
    <t>1548236524</t>
  </si>
  <si>
    <t xml:space="preserve">NORTH CENTRAL SURGICAL CENTER LLP                 </t>
  </si>
  <si>
    <t>337018101</t>
  </si>
  <si>
    <t>1366871600</t>
  </si>
  <si>
    <t xml:space="preserve">HEALTH SOUTH REHABILITATION HOSPITAL OF HUMBLE-                                                  </t>
  </si>
  <si>
    <t>325177904</t>
  </si>
  <si>
    <t>1043552177</t>
  </si>
  <si>
    <t xml:space="preserve">POST ACUTE MEDICAL AT ALLEN LLC-PAM REHABILITATION HOSPITAL OF ALLEN              </t>
  </si>
  <si>
    <t>218868201</t>
  </si>
  <si>
    <t>1922321447</t>
  </si>
  <si>
    <t xml:space="preserve">REHABILITATION HOSPITAL OF MESQUITE LLC-MESQUITE REHABILITATION INSTITUTE                 </t>
  </si>
  <si>
    <t>021302701</t>
  </si>
  <si>
    <t>1700937869</t>
  </si>
  <si>
    <t xml:space="preserve">ALTERNATIVES CENTRE FOR BEHA                      </t>
  </si>
  <si>
    <t>400811201</t>
  </si>
  <si>
    <t>1346724879</t>
  </si>
  <si>
    <t xml:space="preserve">EL PASO BEHAVIORAL HOSPITAL LLC-RIO VISTA BEHAVIORAL HEALTH                       </t>
  </si>
  <si>
    <t>353570001</t>
  </si>
  <si>
    <t>1285028951</t>
  </si>
  <si>
    <t xml:space="preserve">MESA HILLS SPECIALTY HOSPITAL OPERATOR, LLC-MESA HILLS SPECIALTY HOSPITAL                     </t>
  </si>
  <si>
    <t>150967102</t>
  </si>
  <si>
    <t>1013993559</t>
  </si>
  <si>
    <t xml:space="preserve">SCCI HOSPITAL EL PASO  LLC-KINDRED HOSPITAL EL PASO                          </t>
  </si>
  <si>
    <t>021185601</t>
  </si>
  <si>
    <t>1013968726</t>
  </si>
  <si>
    <t xml:space="preserve">HEALTHBRIDGE CHILDRENS HOSPITAL- HOUSTON LTD-HEALTHBRIDGE CHILDRENS HOSPITAL                   </t>
  </si>
  <si>
    <t>298213401</t>
  </si>
  <si>
    <t>1518000306</t>
  </si>
  <si>
    <t xml:space="preserve">SHRINERS HOSPITAL FOR CHILDREN-                                                  </t>
  </si>
  <si>
    <t>293388901</t>
  </si>
  <si>
    <t>1669513941</t>
  </si>
  <si>
    <t xml:space="preserve">SHRINERS HOSPITALS FOR CHILDREN-                                                  </t>
  </si>
  <si>
    <t>341779201</t>
  </si>
  <si>
    <t>1649504853</t>
  </si>
  <si>
    <t xml:space="preserve">DAY STARS INC-                                                  </t>
  </si>
  <si>
    <t>021367001</t>
  </si>
  <si>
    <t>1770887846</t>
  </si>
  <si>
    <t xml:space="preserve">POST OAKS CARE CENTER                             </t>
  </si>
  <si>
    <t>315472601</t>
  </si>
  <si>
    <t>1962786608</t>
  </si>
  <si>
    <t xml:space="preserve">C &amp; I HOLDINGS LLC-LONE STAR BEHAVORIAL HEALTH                       </t>
  </si>
  <si>
    <t>021214401</t>
  </si>
  <si>
    <t>1235212895</t>
  </si>
  <si>
    <t xml:space="preserve">DEVEREUX FOUNDATION-DEVEREUX-TEXAS TREATMENT                          </t>
  </si>
  <si>
    <t>352075101</t>
  </si>
  <si>
    <t>1891193868</t>
  </si>
  <si>
    <t xml:space="preserve">OCEANS BEHAVIORAL HOSPITAL OF KATY LLC-                                                  </t>
  </si>
  <si>
    <t>399761101</t>
  </si>
  <si>
    <t>1790252674</t>
  </si>
  <si>
    <t xml:space="preserve">OCEANS BEHAVIORAL HOSPITAL OF PASADENA LLC-OCEANS BEHAVIORAL HOSPITAL OF PASADENA            </t>
  </si>
  <si>
    <t>398846101</t>
  </si>
  <si>
    <t>1619476926</t>
  </si>
  <si>
    <t xml:space="preserve">APOLLO REHAB HOSPITAL LLC-SUGAR LAND REHAB HOSPITAL LLC                     </t>
  </si>
  <si>
    <t>282268601</t>
  </si>
  <si>
    <t>1386882488</t>
  </si>
  <si>
    <t xml:space="preserve">ATRIUM MEDICAL CENTER  LP-                                                  </t>
  </si>
  <si>
    <t>365480801</t>
  </si>
  <si>
    <t>1821450255</t>
  </si>
  <si>
    <t xml:space="preserve">FIRST TEXAS HOSPITAL CY-FAIR, LLC-FIRST TEXAS HOSPITAL                              </t>
  </si>
  <si>
    <t>342897103</t>
  </si>
  <si>
    <t>1306268321</t>
  </si>
  <si>
    <t xml:space="preserve">HOUSTON METHODIST ST CATHERINE HOSPITAL-HOUSTON METHODIST CONTINUING CARE HOSPITAL        </t>
  </si>
  <si>
    <t>021008001</t>
  </si>
  <si>
    <t>1942379912</t>
  </si>
  <si>
    <t xml:space="preserve">KINDRED HOSPITALS LIMITED PARTNERSHIP-KINDRED HOSPTIAL HOUSTON MEDICAL CENTER           </t>
  </si>
  <si>
    <t>384108201</t>
  </si>
  <si>
    <t>1831629674</t>
  </si>
  <si>
    <t xml:space="preserve">MH EMERUS FIRST COLONY, LLC-MEMORIAL HERMANN FIRST COLONY HOSPITAL            </t>
  </si>
  <si>
    <t>094235102</t>
  </si>
  <si>
    <t>1023069697</t>
  </si>
  <si>
    <t xml:space="preserve">NEXUS SPECIALTY HOSPITAL - THE WOODLANDS LTD-NEXUS SPECIALTY HOSPITAL                          </t>
  </si>
  <si>
    <t>021017101</t>
  </si>
  <si>
    <t>1043389034</t>
  </si>
  <si>
    <t xml:space="preserve">THC HOUSTON LLC-KINDRED HOSPITAL HOUSTON NORTHWEST                </t>
  </si>
  <si>
    <t>149047601</t>
  </si>
  <si>
    <t>1609876309</t>
  </si>
  <si>
    <t xml:space="preserve">TRIUMPH HOSPITAL OF EAST HOUSTON LP-KINDRED HOSPITAL CLEAR LAKE                       </t>
  </si>
  <si>
    <t>094354003</t>
  </si>
  <si>
    <t>1285626028</t>
  </si>
  <si>
    <t xml:space="preserve">TRIUMPH HOSPITAL OF NORTH HOUSTON LP-KINDRED HOSPITAL TOMBALL                          </t>
  </si>
  <si>
    <t>157203401</t>
  </si>
  <si>
    <t>1720088412</t>
  </si>
  <si>
    <t xml:space="preserve">TRIUMPH SOUTHWEST LP-KINDRED HOSPITAL SUGAR LAND                       </t>
  </si>
  <si>
    <t>357216601</t>
  </si>
  <si>
    <t>1073901476</t>
  </si>
  <si>
    <t xml:space="preserve">CHG HOSPITAL CONROE LLC-CORNERSTONE SPECIALTY HOSPITALS CONROE            </t>
  </si>
  <si>
    <t>358588701</t>
  </si>
  <si>
    <t>1457730426</t>
  </si>
  <si>
    <t xml:space="preserve">CHG HOSPITAL HOUSTON LLC-CORNERSTONE SPECIALTY HOSPITALS BELLAIRE          </t>
  </si>
  <si>
    <t>357053301</t>
  </si>
  <si>
    <t>1659761815</t>
  </si>
  <si>
    <t xml:space="preserve">CHG HOSPITAL MEDICAL CENTER LLC-CORNERSTONE SPECIATLY HOSPITALS MEDICAL CENTER    </t>
  </si>
  <si>
    <t>343621401</t>
  </si>
  <si>
    <t>1467588319</t>
  </si>
  <si>
    <t xml:space="preserve">ER AMERICAN HEALTHCARE SERVICES, LLC-                                                  </t>
  </si>
  <si>
    <t>354076701</t>
  </si>
  <si>
    <t>1861882532</t>
  </si>
  <si>
    <t xml:space="preserve">CLEAR LAKE INSTITUTE FOR REHABILITATION, LLC-PAM REHABILITATION HOSPITAL OF CLEAR LAKE         </t>
  </si>
  <si>
    <t>179322602</t>
  </si>
  <si>
    <t>1972540417</t>
  </si>
  <si>
    <t xml:space="preserve">CLEAR LAKE REHABILITATION HOSPITAL LLC-KINDRED REHABILIT HOSPITAL CLEAR LAKE             </t>
  </si>
  <si>
    <t>209804801</t>
  </si>
  <si>
    <t>1477731156</t>
  </si>
  <si>
    <t>HEALTHSOUTH REHABILITATION HOSPITAL NORTH HOUSTON-ENCOMPASS HEALTH REHABILITATION HOSPITAL VISION PA</t>
  </si>
  <si>
    <t>301006801</t>
  </si>
  <si>
    <t>1275813610</t>
  </si>
  <si>
    <t xml:space="preserve">HEALTHSOUTH REHABILITATION HOSPITAL OF CYPRESS LLC-                                                  </t>
  </si>
  <si>
    <t>219907701</t>
  </si>
  <si>
    <t>1518287721</t>
  </si>
  <si>
    <t xml:space="preserve">HEALTHSOUTH REHABILITATION HOSPITAL OF SUGAR LAND-HEALTHSOUTH SUGAR LAND REHABILITATION HOSPITAL    </t>
  </si>
  <si>
    <t>315341301</t>
  </si>
  <si>
    <t>1376829812</t>
  </si>
  <si>
    <t xml:space="preserve">HEALTHSOUTH REHABILITATION HOSPITAL OF VINTAGE PAR-HEALTHSOUTH REHABILITATION HOSPITAL THE VINTAGE   </t>
  </si>
  <si>
    <t>094352403</t>
  </si>
  <si>
    <t>1194798801</t>
  </si>
  <si>
    <t xml:space="preserve">HEALTHSOUTH REHABILITATION  HOSPITAL THE WOODLANDS-ENCOMPASS HEALTH REHABILITATION HOSPITAL OF THE W </t>
  </si>
  <si>
    <t>382091201</t>
  </si>
  <si>
    <t>1144756578</t>
  </si>
  <si>
    <t>HEALTHSOUTH REHABILITATION HOSPITAL OF PEARLAND LL-HEALTHSOUTH REHABILITATION OF HOSPITAL OF PEARLAND</t>
  </si>
  <si>
    <t>398568101</t>
  </si>
  <si>
    <t>1285699835</t>
  </si>
  <si>
    <t xml:space="preserve">WEBSTER SURGICAL SPECIALTY HOSPITAL, LTD-HOUSTON PHYSICIANS HOSPITAL                       </t>
  </si>
  <si>
    <t>393492901</t>
  </si>
  <si>
    <t>1114493830</t>
  </si>
  <si>
    <t xml:space="preserve">ALL VALLEY SPEECH THERAPY PLLC-                                                  </t>
  </si>
  <si>
    <t>322878502</t>
  </si>
  <si>
    <t>1417225434</t>
  </si>
  <si>
    <t xml:space="preserve">TRIUMPH REHABILIATION HOSPITAL OF NORTHEAST HOUSTO-KINDRED REHABILITATION HOSPITAL NORTHEAST HOUSTON </t>
  </si>
  <si>
    <t>094212002</t>
  </si>
  <si>
    <t>1538117452</t>
  </si>
  <si>
    <t>HOUSTON HOSPITAL FOR SPECIALIZED SURGERY</t>
  </si>
  <si>
    <t>371439601</t>
  </si>
  <si>
    <t>1154782548</t>
  </si>
  <si>
    <t xml:space="preserve">STRATEGIC BH-BROWNSVILLE, LLC-PALMS BEHAVIORAL HEALTH                           </t>
  </si>
  <si>
    <t>185051301</t>
  </si>
  <si>
    <t>1316992878</t>
  </si>
  <si>
    <t xml:space="preserve">LAREDO SPECIALTY HOSPITAL                         </t>
  </si>
  <si>
    <t>190895601</t>
  </si>
  <si>
    <t>1598710592</t>
  </si>
  <si>
    <t xml:space="preserve">SOLARA HOSPITAL HARLINGEN-SOLARA SPECIALTY HOSPITALS HARLINGEN BROWNSVILLE  </t>
  </si>
  <si>
    <t>355796901</t>
  </si>
  <si>
    <t>1760870166</t>
  </si>
  <si>
    <t xml:space="preserve">CHG HOSPITAL MCALLEN LLC-SOLARA SPECIALTY HOSPITALS MCALLEN                </t>
  </si>
  <si>
    <t>350658601</t>
  </si>
  <si>
    <t>1710389929</t>
  </si>
  <si>
    <t xml:space="preserve">LAREDO REHABILITATION HOSPITAL LLC-                                                  </t>
  </si>
  <si>
    <t>363070901</t>
  </si>
  <si>
    <t>1992172019</t>
  </si>
  <si>
    <t xml:space="preserve">EMERGENCY HOSPITAL SYSTEMS LLC-CLEVELAND EMERGENCY HOSPITAL                      </t>
  </si>
  <si>
    <t>388218501</t>
  </si>
  <si>
    <t>1922522606</t>
  </si>
  <si>
    <t xml:space="preserve">LHCG CXXI, LLC-CHRISTUS DUBUIS HOSPITAL OF BEAUMONT              </t>
  </si>
  <si>
    <t>357475801</t>
  </si>
  <si>
    <t>1346630316</t>
  </si>
  <si>
    <t xml:space="preserve">MID JEFFERSON EXTENDED CARE HOSPITAL-                                                  </t>
  </si>
  <si>
    <t>285368102</t>
  </si>
  <si>
    <t>1881915304</t>
  </si>
  <si>
    <t xml:space="preserve">OPREX SURGERY BAYTOWN LP-ALTAS BAYTOWN HOSPICE                             </t>
  </si>
  <si>
    <t>136492909</t>
  </si>
  <si>
    <t>1992708705</t>
  </si>
  <si>
    <t xml:space="preserve">LUBBOCK REGIONAL MHMR CENTER                      </t>
  </si>
  <si>
    <t>334801301</t>
  </si>
  <si>
    <t>1063844306</t>
  </si>
  <si>
    <t xml:space="preserve">VIBRA HOSPITAL OF AMARILLO LLC-VIBRA HOSPITAL OF AMARILLO                        </t>
  </si>
  <si>
    <t>334224803</t>
  </si>
  <si>
    <t>1750713012</t>
  </si>
  <si>
    <t xml:space="preserve">VIBRA REHABILITATION HOSPITAL OF AMARILLO LLC-VIBRA REHABILITATION HOSPITAL OF AMARILLO         </t>
  </si>
  <si>
    <t>339420701</t>
  </si>
  <si>
    <t>1306146733</t>
  </si>
  <si>
    <t xml:space="preserve">AUDUBON BEHAVIORAL HEALTHCARE OF LONGVIEW LLC-OCEANS BEHAVIORAL HOSPITAL OF LONGVIEW            </t>
  </si>
  <si>
    <t>341027602</t>
  </si>
  <si>
    <t>1689004939</t>
  </si>
  <si>
    <t xml:space="preserve">OCEANS BEHAVORIAL HOSPITAL OF LUFKIN LLC-OCEANS BEHAVORIAL HOSPITAL OF LUFKIN              </t>
  </si>
  <si>
    <t>178396101</t>
  </si>
  <si>
    <t>1174524466</t>
  </si>
  <si>
    <t>CONTINUE CARE HOSPITAL OF TYLER INC-TYLER CONTINUE CARE HOSPITAL AT MOTHER FRANCES HOS</t>
  </si>
  <si>
    <t>393491101</t>
  </si>
  <si>
    <t>1083104004</t>
  </si>
  <si>
    <t xml:space="preserve">PAM SPECIALTY HOSPITAL OF LUFKIN, LLC-                                                  </t>
  </si>
  <si>
    <t>197824901</t>
  </si>
  <si>
    <t>1861492670</t>
  </si>
  <si>
    <t xml:space="preserve">SELECT SPECIALTY HOSPITAL LONGVIEW INC-SELECT SPECIALTY HOSPITAL LONGVIEW                </t>
  </si>
  <si>
    <t>388758001</t>
  </si>
  <si>
    <t>1962900472</t>
  </si>
  <si>
    <t xml:space="preserve">SPECIALTY HOSPITAL LLC-UT HEALTH EAST TEXAS SPECIALTY HOSPITAL           </t>
  </si>
  <si>
    <t>346138602</t>
  </si>
  <si>
    <t>1225439821</t>
  </si>
  <si>
    <t xml:space="preserve">PAM SQUARED AT TEXARKANA, LLC-                                                  </t>
  </si>
  <si>
    <t>184505902</t>
  </si>
  <si>
    <t>1316911068</t>
  </si>
  <si>
    <t>TRINITY MOTHER FRANCES REHABILITATION HOSPITAL-CHRISTUS TRINITY MOTHER FRANCES REHABILITATION HOS</t>
  </si>
  <si>
    <t>211454803</t>
  </si>
  <si>
    <t>1548495740</t>
  </si>
  <si>
    <t>CHRISTUS CONTINUING CARE</t>
  </si>
  <si>
    <t>352064501</t>
  </si>
  <si>
    <t>1588005888</t>
  </si>
  <si>
    <t xml:space="preserve">CONTINUECARE HOSPITAL OF MIDLAND INC-                                                  </t>
  </si>
  <si>
    <t>402388901</t>
  </si>
  <si>
    <t>1700440245</t>
  </si>
  <si>
    <t xml:space="preserve">KPC PROMISE HOSPITAL OF WICHITA FALLS, LLC-KPC PROMISE HOSPITAL OF WICHITA FALLS             </t>
  </si>
  <si>
    <t>364396701</t>
  </si>
  <si>
    <t>1992709661</t>
  </si>
  <si>
    <t xml:space="preserve">CONTINUECARE HOSPITAL AT HENDRICK MEDICAL CENTER-CONTINUE CARE HOSPITAL AT HENDRICK MEDICAL CENTER </t>
  </si>
  <si>
    <t>094349003</t>
  </si>
  <si>
    <t>1689648339</t>
  </si>
  <si>
    <t>CMS REHAB OF WF LP-ENCOMPASS HEALTH REHABILITATION HOSPITAL OF WICHIT</t>
  </si>
  <si>
    <t>346300201</t>
  </si>
  <si>
    <t>1467853051</t>
  </si>
  <si>
    <t xml:space="preserve">PAM SQUARED AT CORPUS CHRISTI LLC-PAM SPECIALTY HOSPITAL AT CORPUS CHRISTI NORTH    </t>
  </si>
  <si>
    <t>199183801</t>
  </si>
  <si>
    <t>1659316115</t>
  </si>
  <si>
    <t xml:space="preserve">POST ACUTE MEDICAL AT VICTORIA LLC-PAM SPECIALTY HOSPITAL OF VICTORIA NORTH          </t>
  </si>
  <si>
    <t>331384301</t>
  </si>
  <si>
    <t>1417389784</t>
  </si>
  <si>
    <t xml:space="preserve">POST ACUTE SPECIALTY HOSPITAL OF VICTORIA LLC-PAM SPECIALTY HOSPITAL OF VICTORIA SOUTH          </t>
  </si>
  <si>
    <t>350452401</t>
  </si>
  <si>
    <t>1073952339</t>
  </si>
  <si>
    <t xml:space="preserve">WARM SPRINGS REHABILITATION HOSPITAL OF VICTORIA L-PAM REHABILITATION HOSPITAL OF VICTORIA           </t>
  </si>
  <si>
    <t>355497401</t>
  </si>
  <si>
    <t>1780025148</t>
  </si>
  <si>
    <t xml:space="preserve">HAVEN BEHAVIORAL SERVICES OF FRISCO LLC-HAVEN BEHAVIORAL HOSPITAL OF FRISCO               </t>
  </si>
  <si>
    <t>351415002</t>
  </si>
  <si>
    <t>1447672910</t>
  </si>
  <si>
    <t xml:space="preserve">SRP OCEANS HOSPITAL OF FORTWORTH LLC-WELLBRIDGE HEALTHCARE OF FORT WORTH               </t>
  </si>
  <si>
    <t>348928801</t>
  </si>
  <si>
    <t>1679903967</t>
  </si>
  <si>
    <t xml:space="preserve">EBD BEMC BURLESON, LLC-BAYLOR SCOTT AND WHITE EMERGENCY HOSPITAL         </t>
  </si>
  <si>
    <t>167364201</t>
  </si>
  <si>
    <t>1871599183</t>
  </si>
  <si>
    <t xml:space="preserve">FT WORTH SURGICARE PARTNERS, LTD-BAYLOR SURGICAL HOSPITAL AT FT WORTH              </t>
  </si>
  <si>
    <t>164466801</t>
  </si>
  <si>
    <t>1598834566</t>
  </si>
  <si>
    <t xml:space="preserve">KINDRED HOSPITALS LIMITED PARTNERSHIP-KINDRED HOSPITAL-FORT WORTH                       </t>
  </si>
  <si>
    <t>021004901</t>
  </si>
  <si>
    <t>1922177997</t>
  </si>
  <si>
    <t xml:space="preserve">KINDRED HOSPITALS LIMITED PARTNERSHIP-KINDRED HOSPITAL - MANSFIELD                      </t>
  </si>
  <si>
    <t>021011401</t>
  </si>
  <si>
    <t>1659440634</t>
  </si>
  <si>
    <t xml:space="preserve">TRANSITIONAL HOSPITALS CORPORATION OF TEXAS LLC-KINDRED HOSPITAL- TARRANT COUNTY                  </t>
  </si>
  <si>
    <t>330388501</t>
  </si>
  <si>
    <t>1194753590</t>
  </si>
  <si>
    <t xml:space="preserve">THHBP MANAGEMENT COMPANY LLC-BAYLOR SCOTT AND WHITE THE HEART HOSPITAL DENTON  </t>
  </si>
  <si>
    <t>172620001</t>
  </si>
  <si>
    <t>1982609558</t>
  </si>
  <si>
    <t xml:space="preserve">TROPHY CLUB MEDICAL CENTER LP                     </t>
  </si>
  <si>
    <t>313347201</t>
  </si>
  <si>
    <t>1235374612</t>
  </si>
  <si>
    <t xml:space="preserve">CORINTH INVESTOR HOLDINGS LLC-                                                  </t>
  </si>
  <si>
    <t>127262703</t>
  </si>
  <si>
    <t>1073511762</t>
  </si>
  <si>
    <t xml:space="preserve">BAYLOR MED CTR AT GRAPEVINE-BAYLOR SCOTT AND WHITE MEDICAL CENTER-GRAPEVINE   </t>
  </si>
  <si>
    <t>094205403</t>
  </si>
  <si>
    <t>1730278417</t>
  </si>
  <si>
    <t xml:space="preserve">TEXAS HEALTH SPECIALTY HOSPITAL FORT WORTH-                                                  </t>
  </si>
  <si>
    <t>312476002</t>
  </si>
  <si>
    <t>1396902540</t>
  </si>
  <si>
    <t xml:space="preserve">GLOBALREHAB FORT WORTH, LP-                                                  </t>
  </si>
  <si>
    <t>199329702</t>
  </si>
  <si>
    <t>1699749341</t>
  </si>
  <si>
    <t>HEALTH SOUTH CITY VIEW REHABILITATION HOSPITAL-ENCOMPASS HEALTH REHABILITATION HOSPITAL OF CITY V</t>
  </si>
  <si>
    <t>288662403</t>
  </si>
  <si>
    <t>1427374222</t>
  </si>
  <si>
    <t xml:space="preserve">HEALTHSOUTH REHAB HOSPITAL OF THE MID-CITIES LLC-RELIANT REHABILITATION HOSPITAL MID CITIES        </t>
  </si>
  <si>
    <t>021173202</t>
  </si>
  <si>
    <t>1821062050</t>
  </si>
  <si>
    <t xml:space="preserve">HEALTHSOUTH REHABILIATION HOSPITAL OF ARLINGTON   </t>
  </si>
  <si>
    <t>094343303</t>
  </si>
  <si>
    <t>1851364558</t>
  </si>
  <si>
    <t xml:space="preserve">HEALTHSOUTH REHABILITATION HOSPITAL OF FORT WORTH-                                                  </t>
  </si>
  <si>
    <t>212203801</t>
  </si>
  <si>
    <t>1770740359</t>
  </si>
  <si>
    <t xml:space="preserve">REHABILIATION INSTITUTE OF DENTON LLC-SELELCT REHABILITATIOIN HOSPITAL OF DENTON        </t>
  </si>
  <si>
    <t>356438701</t>
  </si>
  <si>
    <t>1912395203</t>
  </si>
  <si>
    <t xml:space="preserve">CHG HOSPITAL AUSTIN LLC-CORNERSTONE SPECIALTY HOSPITALS AUSTIN            </t>
  </si>
  <si>
    <t>147227603</t>
  </si>
  <si>
    <t>1760482939</t>
  </si>
  <si>
    <t xml:space="preserve">NEURO INSTITUTE OF AUSTIN LP-TEXAS NEUROREHAB CENTER                           </t>
  </si>
  <si>
    <t>155006302</t>
  </si>
  <si>
    <t>1063522498</t>
  </si>
  <si>
    <t xml:space="preserve">HILL COUNTRY COUNSELING-HILL COUNTRY CONSELING                            </t>
  </si>
  <si>
    <t>190809701</t>
  </si>
  <si>
    <t>1609091693</t>
  </si>
  <si>
    <t xml:space="preserve">CENTRAL TEXAS REHABILITATION HOSPITAL LLC-CENTRAL TEXAS REHABILITATION HOSPITAL             </t>
  </si>
  <si>
    <t>395270701</t>
  </si>
  <si>
    <t>1427506385</t>
  </si>
  <si>
    <t xml:space="preserve">PAM REHABILITATION HOSPITAL OF ROUND ROCK LLC-PAM REHABILITATION HOSPITAL OF ROUND ROCK         </t>
  </si>
  <si>
    <t>288563403</t>
  </si>
  <si>
    <t>1285930891</t>
  </si>
  <si>
    <t xml:space="preserve">BAYLOR INSTITUTE FOR REHABILITATION AT FRISCO-                                                  </t>
  </si>
  <si>
    <t>328934001</t>
  </si>
  <si>
    <t>1952538431</t>
  </si>
  <si>
    <t xml:space="preserve">METHODIST MCKINNEY HOSPITAL LLC-                                                  </t>
  </si>
  <si>
    <t>163936101</t>
  </si>
  <si>
    <t>1669569984</t>
  </si>
  <si>
    <t xml:space="preserve">IRVING COPPELL SURGICAL HOSPITAL LLP-IRVING-COPPELL SURGICAL HOSPITAL LLP              </t>
  </si>
  <si>
    <t>388635001</t>
  </si>
  <si>
    <t>1013085083</t>
  </si>
  <si>
    <t xml:space="preserve">SCOTT &amp; WHITE CONTINUING CARE HOSPITAL-BAYLOR SCOTT &amp; WHITE CONTINUING CARE HOSPITAL     </t>
  </si>
  <si>
    <t>173574801</t>
  </si>
  <si>
    <t>1245201656</t>
  </si>
  <si>
    <t>TEXAS INSTITUTE FOR SURGERY LLP-TEXAS INSTITUTE FOR SURGERY AT TEXAS HEALTH PRESBY</t>
  </si>
  <si>
    <t>094226002</t>
  </si>
  <si>
    <t>1801817135</t>
  </si>
  <si>
    <t xml:space="preserve">BRAZOS VALLEY PHYSICIANS ORGANIZATION MSO LLC-THE PHYSICIANS CENTRE HOSPITAL                    </t>
  </si>
  <si>
    <t>157144001</t>
  </si>
  <si>
    <t>1922002674</t>
  </si>
  <si>
    <t xml:space="preserve">FRISCO MEDICAL CENTER-BAYLOR SCOTT &amp; WHITE MEDICAL CENTER - FRISCO      </t>
  </si>
  <si>
    <t>314300001</t>
  </si>
  <si>
    <t>1134401466</t>
  </si>
  <si>
    <t xml:space="preserve">CARROLLTON SPRINGS LLC                            </t>
  </si>
  <si>
    <t>179272301</t>
  </si>
  <si>
    <t>1295764553</t>
  </si>
  <si>
    <t xml:space="preserve">PREFERRED HOSPITAL LEASING ELDORADO INC-SCHLEICHER COUNTY MEDICAL CENTER                  </t>
  </si>
  <si>
    <t>199238002</t>
  </si>
  <si>
    <t>1720279342</t>
  </si>
  <si>
    <t xml:space="preserve">HEALTHSOUTH REHABILITATION HOSPITAL OF RICHARDSON </t>
  </si>
  <si>
    <t>094159302</t>
  </si>
  <si>
    <t>1386647717</t>
  </si>
  <si>
    <t xml:space="preserve">MSH PARTNERS LLC-BAYLOR MEDICAL CENTER AT UPTOWN                   </t>
  </si>
  <si>
    <t>176354201</t>
  </si>
  <si>
    <t>1013970862</t>
  </si>
  <si>
    <t xml:space="preserve">PREFERRED HOSPITAL LEASING VAN HORN INC-CULBERSON HOSPITAL                                </t>
  </si>
  <si>
    <t>094208803</t>
  </si>
  <si>
    <t>1144203662</t>
  </si>
  <si>
    <t xml:space="preserve">TOPS SPECIALTY HOSPITAL, LTD-                                                  </t>
  </si>
  <si>
    <t>112721903</t>
  </si>
  <si>
    <t>1538465901</t>
  </si>
  <si>
    <t xml:space="preserve">BIR JV LLP-BAYLOR INSTITUTE FOR REHABILITATION               </t>
  </si>
  <si>
    <t>370663201</t>
  </si>
  <si>
    <t>1467836841</t>
  </si>
  <si>
    <t>PROVIDENCE HOSPITAL OF NORTH HOUSTON</t>
  </si>
  <si>
    <t>344925801</t>
  </si>
  <si>
    <t>1952509465</t>
  </si>
  <si>
    <t xml:space="preserve">BAYLOR MEDICAL CENTER AT CARROLLTON-BAYLOR SCOTT &amp; WHITE MEDICAL CENTER -CARROLLTON   </t>
  </si>
  <si>
    <t>314562501</t>
  </si>
  <si>
    <t>1982920773</t>
  </si>
  <si>
    <t xml:space="preserve">HEALTHSOUTH REHABILITATION HOSPITAL OF DALLAS LLC-HEALTHSOUTH REHABILITATION HOSPITAL OF DALLAS     </t>
  </si>
  <si>
    <t>094347402</t>
  </si>
  <si>
    <t>1144294893</t>
  </si>
  <si>
    <t xml:space="preserve">HEALTHSOUTH PLANO REHABILITATION HOSPITAL LLC-HEALTHSOUTH PLANO REHABILITATION HOSPITAL         </t>
  </si>
  <si>
    <t>354160901</t>
  </si>
  <si>
    <t>1336533595</t>
  </si>
  <si>
    <t>FIRST TEXAS HOSPITAL CARROLLTON LLC</t>
  </si>
  <si>
    <t>202351701</t>
  </si>
  <si>
    <t>1366532228</t>
  </si>
  <si>
    <t xml:space="preserve">MEMORIAL HERMANN SPECIALTY HOSPITAL KINGWOOD LLC  </t>
  </si>
  <si>
    <t>201645301</t>
  </si>
  <si>
    <t>1033114608</t>
  </si>
  <si>
    <t xml:space="preserve">MEMORIAL HERMANN SUGAR LAND SURGICAL HOSPITAL LLP-SUGAR LAND SURGICAL HOSPITAL                      </t>
  </si>
  <si>
    <t>331242301</t>
  </si>
  <si>
    <t>1851632616</t>
  </si>
  <si>
    <t xml:space="preserve">LANCASTER REGIONAL HOSPITAL LP-CRESCENT MEDICAL CENTER LANCASTER                 </t>
  </si>
  <si>
    <t>137343308</t>
  </si>
  <si>
    <t>1861475626</t>
  </si>
  <si>
    <t xml:space="preserve">PARMER COUNTY COMMUNITY HOSPITAL                  </t>
  </si>
  <si>
    <t>206083201</t>
  </si>
  <si>
    <t>1164688495</t>
  </si>
  <si>
    <t xml:space="preserve">PREFERRED HOSPITAL LEASING JUNCTION INC-KIMBLE HOSPITAL                                   </t>
  </si>
  <si>
    <t>345305201</t>
  </si>
  <si>
    <t>1275956807</t>
  </si>
  <si>
    <t xml:space="preserve">GEORGETOWN BEHAVIORAL HEALTH INSTITUTE, LLC-GEORGETOWN BEHAVIORAL HEALTH INSTITUTE LLC        </t>
  </si>
  <si>
    <t>210274101</t>
  </si>
  <si>
    <t>1184868879</t>
  </si>
  <si>
    <t xml:space="preserve">ST LUKES LAKESIDE HOSPITAL LLC-ST LUKES LAKESIDE HOSPITAL                        </t>
  </si>
  <si>
    <t>339869503</t>
  </si>
  <si>
    <t>1184056954</t>
  </si>
  <si>
    <t xml:space="preserve">ROCK SPRINGS, LLC-                                                  </t>
  </si>
  <si>
    <t>368423501</t>
  </si>
  <si>
    <t>1932573417</t>
  </si>
  <si>
    <t xml:space="preserve">ST JOSEPH HEALTHSOUTH REHABILITATION HOSPITAL LLC-CHI ST JOSEPH REHABILITATION HOSPITAL             </t>
  </si>
  <si>
    <t>162965101</t>
  </si>
  <si>
    <t>1659352987</t>
  </si>
  <si>
    <t xml:space="preserve">USMD HOSPITAL AT ARLINGTON LP                     </t>
  </si>
  <si>
    <t>020981901</t>
  </si>
  <si>
    <t>1891718789</t>
  </si>
  <si>
    <t xml:space="preserve">VISTA COMMUNITY MEDICAL CENTER HOSPITAL LLP-SURGERY SPECIALTY HOSPITAL OF AMERICA SE HOUSTON  </t>
  </si>
  <si>
    <t>126840107</t>
  </si>
  <si>
    <t>1477594299</t>
  </si>
  <si>
    <t xml:space="preserve">PREFERRED HOSPITAL LEASING INC-COLLINGSWORTH GENERAL HOSPITAL                    </t>
  </si>
  <si>
    <t>021215104</t>
  </si>
  <si>
    <t>1689692402</t>
  </si>
  <si>
    <t xml:space="preserve">HMIH CEDAR CREST LLC-CEDAR CREST HOSPITAL                              </t>
  </si>
  <si>
    <t>130606006</t>
  </si>
  <si>
    <t>1124076401</t>
  </si>
  <si>
    <t>219336901</t>
  </si>
  <si>
    <t>1861690364</t>
  </si>
  <si>
    <t xml:space="preserve">DALLAS MEDICAL CENTER LLC-                                                  </t>
  </si>
  <si>
    <t>209719801</t>
  </si>
  <si>
    <t>1255579389</t>
  </si>
  <si>
    <t xml:space="preserve">TEXAS REGIONAL MEDICAL CENTER LTD-TEXAS REGIONAL MEDICAL CENTER AT SUNNYVALE        </t>
  </si>
  <si>
    <t>350190001</t>
  </si>
  <si>
    <t>1619368339</t>
  </si>
  <si>
    <t xml:space="preserve">PREFERRED HOSPITAL LEASING MULESHOE INC-MULESHOE AREA MEDICAL CENTER                      </t>
  </si>
  <si>
    <t>330811601</t>
  </si>
  <si>
    <t>1760417646</t>
  </si>
  <si>
    <t xml:space="preserve">FANNIN COUNTY HOSPITAL AUTHORITY-TMC BONHAM HOSPITAL                               </t>
  </si>
  <si>
    <t>322916301</t>
  </si>
  <si>
    <t>1558349399</t>
  </si>
  <si>
    <t xml:space="preserve">HEART OF TEXAS HEALTHCARE SYSTEM-                                                  </t>
  </si>
  <si>
    <t>348990801</t>
  </si>
  <si>
    <t>1689098790</t>
  </si>
  <si>
    <t xml:space="preserve">HOUSTON BEHAVIORAL HEALTHCARE HOSPITAL, LLC-                                                  </t>
  </si>
  <si>
    <t>365048301</t>
  </si>
  <si>
    <t>1669732178</t>
  </si>
  <si>
    <t xml:space="preserve">AD HOSPITAL EAST LLC-                                                  </t>
  </si>
  <si>
    <t>021240902</t>
  </si>
  <si>
    <t>1043280951</t>
  </si>
  <si>
    <t xml:space="preserve">TEXAS LAUREL RIDGE HOSPITAL LP-LAUREL RIDGE TREATMENT CENTER                     </t>
  </si>
  <si>
    <t>344854001</t>
  </si>
  <si>
    <t>1215354899</t>
  </si>
  <si>
    <t xml:space="preserve">WESTPARK SPRINGS LLC-                                                  </t>
  </si>
  <si>
    <t>281219001</t>
  </si>
  <si>
    <t>1407990088</t>
  </si>
  <si>
    <t xml:space="preserve">ST LUKES PATIENTS MEDICAL CENTER-                                                  </t>
  </si>
  <si>
    <t>197063401</t>
  </si>
  <si>
    <t>1841497153</t>
  </si>
  <si>
    <t xml:space="preserve">GPCH LLC-GOLDEN PLAINS COMMUNITY HOSPITAL                  </t>
  </si>
  <si>
    <t>094153604</t>
  </si>
  <si>
    <t>1356446686</t>
  </si>
  <si>
    <t xml:space="preserve">SETON FAMILY OF HOSPITALS-ASCENSION SETON EDGAR B DAVIS                     </t>
  </si>
  <si>
    <t>376837601</t>
  </si>
  <si>
    <t>1184179194</t>
  </si>
  <si>
    <t xml:space="preserve">METHODIST HEALTH CENTERS-HOUSTON METHODIST THE WOODLANDS HOSPITAL          </t>
  </si>
  <si>
    <t>395486901</t>
  </si>
  <si>
    <t>1346729159</t>
  </si>
  <si>
    <t>BAYLOR SCOTT &amp; WHITE MEDICAL CENTERS - CAPITOL ARE-BAYLOR SCOTT &amp; WHITE MEDICAL CENTER - PFLUGERVILLE</t>
  </si>
  <si>
    <t>220238402</t>
  </si>
  <si>
    <t>1043457583</t>
  </si>
  <si>
    <t xml:space="preserve">MEMORIAL HERMANN REHABILITATION HOSPITAL KATY-                                                  </t>
  </si>
  <si>
    <t>094151004</t>
  </si>
  <si>
    <t>1003833013</t>
  </si>
  <si>
    <t xml:space="preserve">SETON FAMILY OF HOSPITALS-SETON HIGHLAND LAKES                              </t>
  </si>
  <si>
    <t>186221101</t>
  </si>
  <si>
    <t>1689629941</t>
  </si>
  <si>
    <t xml:space="preserve">METHODIST HOSPITAL OF DALLAS-METHODIST MANSFIELD MEDICAL CENTER                </t>
  </si>
  <si>
    <t>131038504</t>
  </si>
  <si>
    <t>1598750721</t>
  </si>
  <si>
    <t xml:space="preserve">HUNT MEMORIAL HOSPITAL DISTRICT-HUNT REGIONAL MEDICAL CENTER                      </t>
  </si>
  <si>
    <t>094164302</t>
  </si>
  <si>
    <t>1487607792</t>
  </si>
  <si>
    <t xml:space="preserve">WOODLAND HEIGHTS MEDICAL CENTER                   </t>
  </si>
  <si>
    <t>112673204</t>
  </si>
  <si>
    <t>1881697878</t>
  </si>
  <si>
    <t xml:space="preserve">YOAKUM COMMUNITY HOSPITAL                         </t>
  </si>
  <si>
    <t>283280001</t>
  </si>
  <si>
    <t>1871898478</t>
  </si>
  <si>
    <t xml:space="preserve">MAYHILL BEHAVIORAL HEALTH LLC-                                                  </t>
  </si>
  <si>
    <t>209345201</t>
  </si>
  <si>
    <t>1033165501</t>
  </si>
  <si>
    <t xml:space="preserve">METHODIST HOSPITALS OF DALLAS-METHODIST RICHARDSON MEDICAL CENTER               </t>
  </si>
  <si>
    <t>174662001</t>
  </si>
  <si>
    <t>1316933609</t>
  </si>
  <si>
    <t>PHYSICIANS MEDICAL CENTER LLC-TEXAS HEALTH CENTER FOR DIAGNOSTICS AND SURGERY PL</t>
  </si>
  <si>
    <t>020860501</t>
  </si>
  <si>
    <t>1467403477</t>
  </si>
  <si>
    <t>COLLEGE STATION MEDICAL CENTER</t>
  </si>
  <si>
    <t>138911619</t>
  </si>
  <si>
    <t>1437148020</t>
  </si>
  <si>
    <t xml:space="preserve">CUERO COMMUNITY HOSPITAL                          </t>
  </si>
  <si>
    <t>319209801</t>
  </si>
  <si>
    <t>1013941780</t>
  </si>
  <si>
    <t xml:space="preserve">COVENANT LONG TERM CARE LP-COVENANT SPECIALTY HOSPITAL                       </t>
  </si>
  <si>
    <t>094222903</t>
  </si>
  <si>
    <t>1003885641</t>
  </si>
  <si>
    <t xml:space="preserve">CHRISTUS SPOHN HEALTH SYSTEM CORPORATION-                                                  </t>
  </si>
  <si>
    <t>391575301</t>
  </si>
  <si>
    <t>1083112023</t>
  </si>
  <si>
    <t xml:space="preserve">PIPELINE EAST DALLAS LLC-CITY HOSPITAL AT WHITE ROCK                       </t>
  </si>
  <si>
    <t>171461001</t>
  </si>
  <si>
    <t>1629064928</t>
  </si>
  <si>
    <t xml:space="preserve">SOUTHLAKE SPECIALTY HOSPITAL LLC-TEXAS HEALTH HARRIS METHODIST HOSPITAL SOUTHLAKE  </t>
  </si>
  <si>
    <t>112671602</t>
  </si>
  <si>
    <t>1972581940</t>
  </si>
  <si>
    <t xml:space="preserve">COMMUNITY HOSPITAL OF BRAZOSPORT-BRAZOSPORT REGIONAL HEALTH SYSTEM                 </t>
  </si>
  <si>
    <t>126679303</t>
  </si>
  <si>
    <t>1275592131</t>
  </si>
  <si>
    <t xml:space="preserve">METHODIST HOSPITAL OF DALLAS-METHODIST CHARLTON MEDICAL CENTER                 </t>
  </si>
  <si>
    <t>339153401</t>
  </si>
  <si>
    <t>1710314141</t>
  </si>
  <si>
    <t>SAINT LUKE'S AT VINTAGE</t>
  </si>
  <si>
    <t>298019501</t>
  </si>
  <si>
    <t>1659559573</t>
  </si>
  <si>
    <t xml:space="preserve">ST. LUKE'S COMMUNITY DEVELOPMENT CORPORATION-SUGAR-ST. LUKE'S SUGAR LAND HOSPITAL                    </t>
  </si>
  <si>
    <t>094219503</t>
  </si>
  <si>
    <t>1497871628</t>
  </si>
  <si>
    <t xml:space="preserve">METHODIST SUGAR LAND HOSPITAL-HOUSTON METHODIST SUGAR LAND HOSPITAL             </t>
  </si>
  <si>
    <t>094221102</t>
  </si>
  <si>
    <t>1386652527</t>
  </si>
  <si>
    <t xml:space="preserve">CORNERSTONE REGIONAL HOSPITAL                     </t>
  </si>
  <si>
    <t>314080801</t>
  </si>
  <si>
    <t>1033120423</t>
  </si>
  <si>
    <t xml:space="preserve">TEXAS HEALTH HUGULEY INC-TEXAS HEALTH HUGULEY FORT WORTH SOUTH             </t>
  </si>
  <si>
    <t>282322101</t>
  </si>
  <si>
    <t>1407169196</t>
  </si>
  <si>
    <t xml:space="preserve">AMH CATH LABS, LLC-TEXAS HEALTH HEART &amp; VASCULAR HOSPITAL ARLINGTON  </t>
  </si>
  <si>
    <t>112727605</t>
  </si>
  <si>
    <t>1891741468</t>
  </si>
  <si>
    <t xml:space="preserve">DOCTORS HOSPITAL 1997 LP-UNITED MEMORIAL MEDICAL CENTER                    </t>
  </si>
  <si>
    <t>336478801</t>
  </si>
  <si>
    <t>1952723967</t>
  </si>
  <si>
    <t xml:space="preserve">HOUSTON METHODIST ST JOHN HOSPITAL-HOUSTON METHODIST CLEAR LAKE HOSPITAL             </t>
  </si>
  <si>
    <t>112688004</t>
  </si>
  <si>
    <t>1447574819</t>
  </si>
  <si>
    <t xml:space="preserve">FRIO HOSPITAL-FRIO REGIONAL SWING BED                           </t>
  </si>
  <si>
    <t>337433201</t>
  </si>
  <si>
    <t>1710985098</t>
  </si>
  <si>
    <t>TIRR MEMORIAL HERMANN</t>
  </si>
  <si>
    <t>165305701</t>
  </si>
  <si>
    <t>1912948845</t>
  </si>
  <si>
    <t xml:space="preserve">PHYSICIANS SURGICAL HOSPITALS LLC-QUAIL CREEK SURGICAL HOSPITAL                     </t>
  </si>
  <si>
    <t>136381405</t>
  </si>
  <si>
    <t>1447259627</t>
  </si>
  <si>
    <t xml:space="preserve">TYLER COUNTY HOSPITAL                             </t>
  </si>
  <si>
    <t>136436606</t>
  </si>
  <si>
    <t>1093783391</t>
  </si>
  <si>
    <t xml:space="preserve">CHRISTUS SPOHN HEALTH SYSTEM CORPORATION-CHRISTUS SPOHN HOSPITAL KLEBERG                   </t>
  </si>
  <si>
    <t>094224503</t>
  </si>
  <si>
    <t>1356312243</t>
  </si>
  <si>
    <t xml:space="preserve">BIG BEND REGIONAL MEDICAL CENTER                  </t>
  </si>
  <si>
    <t>281028501</t>
  </si>
  <si>
    <t>1083937593</t>
  </si>
  <si>
    <t xml:space="preserve">METHODIST HEALTH CENTERS-HOUSTON METHODIST WEST HOSPITAL                   </t>
  </si>
  <si>
    <t>396650901</t>
  </si>
  <si>
    <t>1972071991</t>
  </si>
  <si>
    <t xml:space="preserve">GAINESVILLE COMMUNITY HOSPITAL, INC.-NORTH TEXAS MEDICAL CENTER                        </t>
  </si>
  <si>
    <t>135032405</t>
  </si>
  <si>
    <t>1528027786</t>
  </si>
  <si>
    <t xml:space="preserve">METHODIST HOSPITALS OF DALLAS-METHODIST DALLAS MEDICAL CENTER                   </t>
  </si>
  <si>
    <t>160630301</t>
  </si>
  <si>
    <t>1942208616</t>
  </si>
  <si>
    <t xml:space="preserve">ST LUKES COMMUNITY HEALTH SERVICES-ST LUKES THE WOODLANDS HOSPITAL                   </t>
  </si>
  <si>
    <t>158977201</t>
  </si>
  <si>
    <t>1750499273</t>
  </si>
  <si>
    <t xml:space="preserve">SETON FAMILY OF HOSPITALS-SETON SOUTHWEST HOSPITAL                          </t>
  </si>
  <si>
    <t>339487601</t>
  </si>
  <si>
    <t>1366880627</t>
  </si>
  <si>
    <t xml:space="preserve">MESA SPRINGS, LLC-                                                  </t>
  </si>
  <si>
    <t>121822403</t>
  </si>
  <si>
    <t>1700805678</t>
  </si>
  <si>
    <t xml:space="preserve">PRHC ENNIS LP-ENNIS REGIONAL MEDICAL CENTER                     </t>
  </si>
  <si>
    <t>094382101</t>
  </si>
  <si>
    <t>1538264866</t>
  </si>
  <si>
    <t xml:space="preserve">SETON SHOAL CREEK HOSPITAL                        </t>
  </si>
  <si>
    <t>336658501</t>
  </si>
  <si>
    <t>1396184180</t>
  </si>
  <si>
    <t xml:space="preserve">BEHAVIORAL HEALTH CENTER OF THE PERMIAN BASIN LLC-OCEANS BEHAVIORAL HOSPITAL OF PERMIAN BASIN       </t>
  </si>
  <si>
    <t>177658501</t>
  </si>
  <si>
    <t>1851346407</t>
  </si>
  <si>
    <t xml:space="preserve">UHP LP                                            </t>
  </si>
  <si>
    <t>121820803</t>
  </si>
  <si>
    <t>1871560003</t>
  </si>
  <si>
    <t xml:space="preserve">METHODIST HEALTHCARE SYSTEM OF SAN ANTONIO LTD LLP-METHODIST AMBULATORY SURGERY                      </t>
  </si>
  <si>
    <t>137949705</t>
  </si>
  <si>
    <t>1548387418</t>
  </si>
  <si>
    <t xml:space="preserve">THE METHODIST HOSPITAL                            </t>
  </si>
  <si>
    <t>185556101</t>
  </si>
  <si>
    <t>1962504340</t>
  </si>
  <si>
    <t xml:space="preserve">TEXAS HEART HOSPITAL OF THE SOUTHWEST LLP-BAYLOR SCOTT &amp; WHITE THE HEART HOSPITAL PLANO     </t>
  </si>
  <si>
    <t>379200401</t>
  </si>
  <si>
    <t>1376071530</t>
  </si>
  <si>
    <t xml:space="preserve">METHODIST HEALTHCARE SYSTEM OF SAN ANTONIO LTD LLP-METHODIST HOSPITAL SOUTH                          </t>
  </si>
  <si>
    <t>140713201</t>
  </si>
  <si>
    <t>1871619254</t>
  </si>
  <si>
    <t xml:space="preserve">METHODIST WILLOWBROOK-HOUSTON METHODIST WILLOWBROOK HOSPITAL            </t>
  </si>
  <si>
    <t>112745802</t>
  </si>
  <si>
    <t>1518937218</t>
  </si>
  <si>
    <t xml:space="preserve">RIVER CREST HOSPITAL                              </t>
  </si>
  <si>
    <t>112746602</t>
  </si>
  <si>
    <t>1922078815</t>
  </si>
  <si>
    <t xml:space="preserve">GLEN OAKS HOSPITAL INC-GLEN OAKS HOSPITAL                                </t>
  </si>
  <si>
    <t>133258705</t>
  </si>
  <si>
    <t>1225146400</t>
  </si>
  <si>
    <t xml:space="preserve">METHODIST HOSPITAL LEVELLAND-COVENANT HOSPITAL LEVELLAND                       </t>
  </si>
  <si>
    <t>1831160423</t>
  </si>
  <si>
    <t xml:space="preserve">SCENIC MOUNTAIN MEDICAL CENTER                    </t>
  </si>
  <si>
    <t>151691601</t>
  </si>
  <si>
    <t>1609855139</t>
  </si>
  <si>
    <t xml:space="preserve">BAYLOR HEART AND VASCULAR CENTER                  </t>
  </si>
  <si>
    <t>121794503</t>
  </si>
  <si>
    <t>1922031541</t>
  </si>
  <si>
    <t xml:space="preserve">TEXAS HEALTH HARRIS METHODIST HOSPITAL STEPHENVILL-                                                  </t>
  </si>
  <si>
    <t>171848805</t>
  </si>
  <si>
    <t>1649273434</t>
  </si>
  <si>
    <t xml:space="preserve">BAYLOR REGIONAL MEDICAL CENTER AT PLANO-                                                  </t>
  </si>
  <si>
    <t>192996002</t>
  </si>
  <si>
    <t>1962614834</t>
  </si>
  <si>
    <t xml:space="preserve">HORIZON HEALTH AUSTIN INC-AUSTIN LAKES HOSPITAL                             </t>
  </si>
  <si>
    <t>111915801</t>
  </si>
  <si>
    <t>1497708929</t>
  </si>
  <si>
    <t xml:space="preserve">PARKVIEW REGIONAL HOSPITAL                        </t>
  </si>
  <si>
    <t>333086201</t>
  </si>
  <si>
    <t>1578809505</t>
  </si>
  <si>
    <t xml:space="preserve">TEXAS OAKS PSYCHIATRIC HOSPITAL LP-AUSTIN OAKS HOSPITAL                              </t>
  </si>
  <si>
    <t>020977701</t>
  </si>
  <si>
    <t>1134166192</t>
  </si>
  <si>
    <t xml:space="preserve">ORTHOPEDIC  HOSPITAL LTD-TEXAS ORTHOPEDIC  HOSPITAL                        </t>
  </si>
  <si>
    <t>217884004</t>
  </si>
  <si>
    <t>1326134255</t>
  </si>
  <si>
    <t xml:space="preserve">DIMMIT REGIONAL HOSPITAL-                                                  </t>
  </si>
  <si>
    <t>1144225699</t>
  </si>
  <si>
    <t xml:space="preserve">WALKER COUNTY HOSPITAL CORPORATION-HUNTSVILLE MEMORIAL HOSPITAL                      </t>
  </si>
  <si>
    <t>333366801</t>
  </si>
  <si>
    <t>1750620456</t>
  </si>
  <si>
    <t xml:space="preserve">OCEANS BEHAVIORAL HOSPITAL OF ABILENE LLC-                                                  </t>
  </si>
  <si>
    <t>127304703</t>
  </si>
  <si>
    <t>1508899204</t>
  </si>
  <si>
    <t xml:space="preserve">TEXAS HEALTH HARRIS METHODIST HOSPITAL AZLE-                                                  </t>
  </si>
  <si>
    <t>184076101</t>
  </si>
  <si>
    <t>1205999232</t>
  </si>
  <si>
    <t xml:space="preserve">HICKORY TRAIL HOSPITAL LP                         </t>
  </si>
  <si>
    <t>349366001</t>
  </si>
  <si>
    <t>1609275585</t>
  </si>
  <si>
    <t xml:space="preserve">CHCA PEARLAND, LP-HCA HOUSTON HEALTHCARE PEARLAND                   </t>
  </si>
  <si>
    <t>207311601</t>
  </si>
  <si>
    <t>1114903523</t>
  </si>
  <si>
    <t xml:space="preserve">BRIM HEALTHCARE OF TEXAS LLC-WADLEY REGIONAL MEDICAL CENTER                    </t>
  </si>
  <si>
    <t>193399601</t>
  </si>
  <si>
    <t>1629138029</t>
  </si>
  <si>
    <t xml:space="preserve">ROCKWALL REGIONAL HOSPITAL LLC-TEXAS HEALTH PRESBYTERIAN HOSPITAL ROCKWALL       </t>
  </si>
  <si>
    <t>343723801</t>
  </si>
  <si>
    <t>1427472463</t>
  </si>
  <si>
    <t xml:space="preserve">RESOLUTE HOSPITAL COMPANY LLC-                                                  </t>
  </si>
  <si>
    <t>094140302</t>
  </si>
  <si>
    <t>1457382798</t>
  </si>
  <si>
    <t xml:space="preserve">TEXAS HEALTH PRESBYTERIAN HOSPITAL KAUFMAN-                                                  </t>
  </si>
  <si>
    <t>175965601</t>
  </si>
  <si>
    <t>1861598633</t>
  </si>
  <si>
    <t xml:space="preserve">SHC KPH LP-KINGWOOD PINES HOSPITAL                           </t>
  </si>
  <si>
    <t>127300503</t>
  </si>
  <si>
    <t>1184622847</t>
  </si>
  <si>
    <t>CHI ST LUKES HEALTH BAYLOR COLLEGE OF MEDICINE MED</t>
  </si>
  <si>
    <t>369162801</t>
  </si>
  <si>
    <t>1538522412</t>
  </si>
  <si>
    <t xml:space="preserve">TENET HOSPITALS LIMITED-THE HOSPITALS OF PROVIDENCE TRANSMOUNTAIN CAMPUS  </t>
  </si>
  <si>
    <t>112693002</t>
  </si>
  <si>
    <t>1194776104</t>
  </si>
  <si>
    <t xml:space="preserve">SAN ANGELO COMMUNITY MEDICAL CENTER               </t>
  </si>
  <si>
    <t>127263503</t>
  </si>
  <si>
    <t>1073580726</t>
  </si>
  <si>
    <t xml:space="preserve">METHODIST HOSPITAL PLAINVIEW-COVENANT HOSPITAL PLAINVIEW                       </t>
  </si>
  <si>
    <t>192622201</t>
  </si>
  <si>
    <t>1376662296</t>
  </si>
  <si>
    <t xml:space="preserve">CEDAR PARK REGIONAL MEDICAL CENTER                </t>
  </si>
  <si>
    <t>021189801</t>
  </si>
  <si>
    <t>1023015120</t>
  </si>
  <si>
    <t xml:space="preserve">MILLWOOD HOSPITAL                                 </t>
  </si>
  <si>
    <t>137907508</t>
  </si>
  <si>
    <t>1124052162</t>
  </si>
  <si>
    <t xml:space="preserve">CITIZENS MEDICAL CENTER COUNTY OF VICTORIA-CITIZENS MEDICAL CENTER                           </t>
  </si>
  <si>
    <t>358963201</t>
  </si>
  <si>
    <t>1255708715</t>
  </si>
  <si>
    <t xml:space="preserve">OCH HOLDINGS-OUR CHILDRENS HOUSE                               </t>
  </si>
  <si>
    <t>020982701</t>
  </si>
  <si>
    <t>1548291883</t>
  </si>
  <si>
    <t xml:space="preserve">TEXAS HEALTH PRESBYTERIAN HOSPITAL ALLEN-                                                  </t>
  </si>
  <si>
    <t>191968002</t>
  </si>
  <si>
    <t>1386779304</t>
  </si>
  <si>
    <t xml:space="preserve">UNIVERSITY BEHAVIORAL HEALTH OF EL PASO LLC       </t>
  </si>
  <si>
    <t>377705401</t>
  </si>
  <si>
    <t>1528596889</t>
  </si>
  <si>
    <t xml:space="preserve">NORTH HOUSTON TRMC LLC-TOMBALL REGIONAL MEDICAL CENTER                   </t>
  </si>
  <si>
    <t>350857401</t>
  </si>
  <si>
    <t>1871911016</t>
  </si>
  <si>
    <t xml:space="preserve">NORTH TEXAS - MCA, LLC-MEDICAL CENTER OF ALLIANCE                        </t>
  </si>
  <si>
    <t>094105602</t>
  </si>
  <si>
    <t>1518911833</t>
  </si>
  <si>
    <t xml:space="preserve">COLUMBIA NORTH HILLS HOSPITAL-COLUMBIA NORTH HILLS HOSPITA                      </t>
  </si>
  <si>
    <t>021203701</t>
  </si>
  <si>
    <t>1730187568</t>
  </si>
  <si>
    <t xml:space="preserve">CYPRESS CREEK HOSPITAL INC                        </t>
  </si>
  <si>
    <t>387515501</t>
  </si>
  <si>
    <t>1417465824</t>
  </si>
  <si>
    <t xml:space="preserve">ATHENS HOSPITAL LLC-UT HEALTH EAST TEXAS ATHENS HOSPITAL              </t>
  </si>
  <si>
    <t>112705203</t>
  </si>
  <si>
    <t>1851344162</t>
  </si>
  <si>
    <t xml:space="preserve">ABILENE REGIONAL MEDICAL CENTER                   </t>
  </si>
  <si>
    <t>119877204</t>
  </si>
  <si>
    <t>1104830900</t>
  </si>
  <si>
    <t xml:space="preserve">VAL VERDE HOSPITAL CORPORATION-VAL VERDE REGIONAL MEDICAL CENTER                 </t>
  </si>
  <si>
    <t>378943001</t>
  </si>
  <si>
    <t>1073043592</t>
  </si>
  <si>
    <t xml:space="preserve">HOUSTON PPH LLC-HCA HOUSTON HEALTHCARE MEDICAL CENTER             </t>
  </si>
  <si>
    <t>158980601</t>
  </si>
  <si>
    <t>1124137054</t>
  </si>
  <si>
    <t xml:space="preserve">SETON FAMILY OF HOSPITALS-ASCENSION SETON NORTHWEST                         </t>
  </si>
  <si>
    <t>190123303</t>
  </si>
  <si>
    <t>1265568638</t>
  </si>
  <si>
    <t xml:space="preserve">SCOTT AND WHITE HOSPITAL ROUND ROCK-BAYLOR SCOTT &amp; WHITE MEDICAL CENTER - ROUND ROCK  </t>
  </si>
  <si>
    <t>020930601</t>
  </si>
  <si>
    <t>1679526982</t>
  </si>
  <si>
    <t xml:space="preserve">BROWNWOOD REGIONAL MEDICAL CENTER                 </t>
  </si>
  <si>
    <t>020979302</t>
  </si>
  <si>
    <t>1902857766</t>
  </si>
  <si>
    <t xml:space="preserve">COLUMBIA MEDICAL CENTER OF LAS COLINAS, INC-LAS COLINAS MEDICAL CENTER                        </t>
  </si>
  <si>
    <t>217547301</t>
  </si>
  <si>
    <t>1093021719</t>
  </si>
  <si>
    <t xml:space="preserve">BEHAVIORAL HEALTH MANAGEMENT, LLC-                                                  </t>
  </si>
  <si>
    <t>138411709</t>
  </si>
  <si>
    <t>1720088123</t>
  </si>
  <si>
    <t xml:space="preserve">GUADALUPE COUNTY HOSPITAL BOARD-GUADALUPE REGIONAL MEDICAL CENTER                 </t>
  </si>
  <si>
    <t>112701102</t>
  </si>
  <si>
    <t>1144274226</t>
  </si>
  <si>
    <t xml:space="preserve">NAVARRO REGIONAL HOSPITAL                         </t>
  </si>
  <si>
    <t>385345901</t>
  </si>
  <si>
    <t>1417471467</t>
  </si>
  <si>
    <t xml:space="preserve">WEATHERFORD HEALTH SERVICES, LLC-                                                  </t>
  </si>
  <si>
    <t>112679902</t>
  </si>
  <si>
    <t>1205833985</t>
  </si>
  <si>
    <t xml:space="preserve">MISSION HOSPITAL INC-MISSION REGIONAL MEDICAL CENTER                   </t>
  </si>
  <si>
    <t>326725404</t>
  </si>
  <si>
    <t>1265772362</t>
  </si>
  <si>
    <t>SCOTT AND WHITE HOSPITAL COLLEGE STATION-BAYLOR SCOTT &amp; WHITE MEDICAL CENTER COLLEGE STATIO</t>
  </si>
  <si>
    <t>314161601</t>
  </si>
  <si>
    <t>1124305065</t>
  </si>
  <si>
    <t xml:space="preserve">BAYLOR MEDICAL CENTERS AT GARLAND AND MCKINNEY-BAYLOR SCOTT AND WHITE MEDICAL CENTER - MCKINNEY  </t>
  </si>
  <si>
    <t>021224301</t>
  </si>
  <si>
    <t>1831140698</t>
  </si>
  <si>
    <t xml:space="preserve">GREEN OAKS HOSPITAL SUBSIDIA                      </t>
  </si>
  <si>
    <t>020957901</t>
  </si>
  <si>
    <t>1649223645</t>
  </si>
  <si>
    <t xml:space="preserve">ST DAVIDS HEALTHCARE PARTNERSHIP LP LLP-ROUND ROCK MEDICAL CENTER                         </t>
  </si>
  <si>
    <t>316296801</t>
  </si>
  <si>
    <t>1215296884</t>
  </si>
  <si>
    <t xml:space="preserve">TEXAS HEALTH HARRIS METHODIST HOSPITAL ALLIANCE-                                                  </t>
  </si>
  <si>
    <t>135035706</t>
  </si>
  <si>
    <t>1861488579</t>
  </si>
  <si>
    <t xml:space="preserve">KNAPP MEDICAL CENTER                              </t>
  </si>
  <si>
    <t>163925401</t>
  </si>
  <si>
    <t>1861467573</t>
  </si>
  <si>
    <t xml:space="preserve">THE MEDICAL CENTER OF SOUTHEAST TEXAS LP-                                                  </t>
  </si>
  <si>
    <t>194106401</t>
  </si>
  <si>
    <t>1578780870</t>
  </si>
  <si>
    <t xml:space="preserve">SETON FAMILY OF HOSPITALS-SETON MEDICAL CENTER WILLIAMSON                   </t>
  </si>
  <si>
    <t>135235306</t>
  </si>
  <si>
    <t>1740273994</t>
  </si>
  <si>
    <t xml:space="preserve">ECTOR COUNTY HOSPITAL DISTRICT-MEDICAL CENTER HOSPITAL                           </t>
  </si>
  <si>
    <t>094192402</t>
  </si>
  <si>
    <t>1255384533</t>
  </si>
  <si>
    <t xml:space="preserve">MEDICAL CENTER OF LEWISVILLE SUBSIDIARY LP-MEDICAL CENTER OF LEWISVILLE                      </t>
  </si>
  <si>
    <t>217744601</t>
  </si>
  <si>
    <t>1902047376</t>
  </si>
  <si>
    <t xml:space="preserve">FLOWER MOUND HOSPITAL PARTNERS LLC-TEXAS HEALTH PRESBYTERIAN HOSPITAL FLOWER MOUND   </t>
  </si>
  <si>
    <t>131036903</t>
  </si>
  <si>
    <t>1396778064</t>
  </si>
  <si>
    <t xml:space="preserve">TEXAS HEALTH HARRIS METHODIST HOSPITAL CLEBURNE-                                                  </t>
  </si>
  <si>
    <t>111905902</t>
  </si>
  <si>
    <t>1306897277</t>
  </si>
  <si>
    <t xml:space="preserve">COLUMBIA MEDICAL CENTER OF DENTON SUBSIDIARY LP-DENTON REGIONAL MEDICAL CENTER                    </t>
  </si>
  <si>
    <t>121829905</t>
  </si>
  <si>
    <t>1598764359</t>
  </si>
  <si>
    <t xml:space="preserve">WEST OAK HOSPITAL INC-TEXAS WEST OAKS HOSPITAL                          </t>
  </si>
  <si>
    <t>312239201</t>
  </si>
  <si>
    <t>1841562709</t>
  </si>
  <si>
    <t xml:space="preserve">HH KILLEEN HEALTH SYSTEM LLC-SETON MEDICAL CENTER HARKER HEIGHTS               </t>
  </si>
  <si>
    <t>135223905</t>
  </si>
  <si>
    <t>1265430177</t>
  </si>
  <si>
    <t xml:space="preserve">BAYLOR MEDICAL CENTER AT WAXAHACHIE               </t>
  </si>
  <si>
    <t>146509801</t>
  </si>
  <si>
    <t>1932152337</t>
  </si>
  <si>
    <t xml:space="preserve">MEMORIAL HERMANN HOSPITAL SYSTEM-MHHS KATY HOSPITAL                                </t>
  </si>
  <si>
    <t>204254101</t>
  </si>
  <si>
    <t>1659525236</t>
  </si>
  <si>
    <t xml:space="preserve">METHODIST HEALTHCARE SYSTEM OF SAN ANTONIO LTD LLP-METHODIST STONE OAK HOSPITAL                      </t>
  </si>
  <si>
    <t>208013701</t>
  </si>
  <si>
    <t>1619115383</t>
  </si>
  <si>
    <t xml:space="preserve">SETON FAMILY OF HOSPITALS-SETON MEDICAL CENTER HAYS                         </t>
  </si>
  <si>
    <t>094178302</t>
  </si>
  <si>
    <t>1114998911</t>
  </si>
  <si>
    <t xml:space="preserve">LAKE GRANBURY MEDICAL CENTER                      </t>
  </si>
  <si>
    <t>094119702</t>
  </si>
  <si>
    <t>1629089966</t>
  </si>
  <si>
    <t xml:space="preserve">METROPLEX ADVENTIST HOSPITAL INC-METROPLEX HOSPITAL                                </t>
  </si>
  <si>
    <t>094186602</t>
  </si>
  <si>
    <t>1396731105</t>
  </si>
  <si>
    <t xml:space="preserve">LAREDO REGIONAL MEDICAL CENTER LP-DOCTORS HOSPITAL OF LAREDO                        </t>
  </si>
  <si>
    <t>112698903</t>
  </si>
  <si>
    <t>1437102639</t>
  </si>
  <si>
    <t xml:space="preserve">COLUMBIA MEDICAL CENTER OF MCKINNEY SUBSIDIARY LP-MEDICAL CENTER OF MCKINNEY                        </t>
  </si>
  <si>
    <t>110839103</t>
  </si>
  <si>
    <t>1528026267</t>
  </si>
  <si>
    <t xml:space="preserve">LONGVIEW MEDICAL CENTER LP-LONGVIEW REGIONAL MEDICAL CENTER                  </t>
  </si>
  <si>
    <t>146021401</t>
  </si>
  <si>
    <t>1295788735</t>
  </si>
  <si>
    <t xml:space="preserve">MEMORIAL HERMANN HOSPITAL SYSTEM-MHHS SUGAR LAND HOSPITAL                          </t>
  </si>
  <si>
    <t>094148602</t>
  </si>
  <si>
    <t>1093744187</t>
  </si>
  <si>
    <t xml:space="preserve">BAPTIST HOSPITALS OF SOUTHEAST TEXAS-MEMORIAL HERMANN BAPTIST BEAUMONT HOSPITAL        </t>
  </si>
  <si>
    <t>020841501</t>
  </si>
  <si>
    <t>1962455816</t>
  </si>
  <si>
    <t xml:space="preserve">CHCA CONROE LP-HCA HOUSTON HEALTHCARE CONROE                     </t>
  </si>
  <si>
    <t>111829102</t>
  </si>
  <si>
    <t>1093708679</t>
  </si>
  <si>
    <t xml:space="preserve">PROVIDENCE HEALTH SERVICES OF WACO-PROVIDENCE HEALTHCARE NETWORK                     </t>
  </si>
  <si>
    <t>121776205</t>
  </si>
  <si>
    <t>1992700983</t>
  </si>
  <si>
    <t xml:space="preserve">BAYLOR MEDICAL CENTER AT IRVING-                                                  </t>
  </si>
  <si>
    <t>136491104</t>
  </si>
  <si>
    <t>1912906298</t>
  </si>
  <si>
    <t xml:space="preserve">SOUTHWEST GENERAL HOSPITAL LP-SOUTHWEST GENERAL HOSPITAL                        </t>
  </si>
  <si>
    <t>127311205</t>
  </si>
  <si>
    <t>1699726406</t>
  </si>
  <si>
    <t xml:space="preserve">COLUMBIA MEDICAL CENTER OF PLANO LP-MEDICAL CENTER OF PLANO                           </t>
  </si>
  <si>
    <t>094193202</t>
  </si>
  <si>
    <t>1659323772</t>
  </si>
  <si>
    <t xml:space="preserve">COLUMBIA PLAZA MED CTR OF FT WORTH SUBSIDIARY LP-PLAZA MEDICAL CENTER OF FORT WORTH                </t>
  </si>
  <si>
    <t>354018901</t>
  </si>
  <si>
    <t>1790174860</t>
  </si>
  <si>
    <t xml:space="preserve">PRIME HEALTHCARE SERVICES MESQUITE LLC-DALLAS REGIONAL MEDICAL CENTER                    </t>
  </si>
  <si>
    <t>322879301</t>
  </si>
  <si>
    <t>1407191984</t>
  </si>
  <si>
    <t xml:space="preserve">BSA HOSPITAL LLC-BAPTIST ST ANTHONYS HEALTH SYSTEM                 </t>
  </si>
  <si>
    <t>388347201</t>
  </si>
  <si>
    <t>1407364847</t>
  </si>
  <si>
    <t xml:space="preserve">TYLER REGIONAL HOSPITAL LLC-UT HEALTH EAST TEXAS TYLER REGIONAL HOSPITAL      </t>
  </si>
  <si>
    <t>094207002</t>
  </si>
  <si>
    <t>1770514077</t>
  </si>
  <si>
    <t xml:space="preserve">TEXAS HEALTH PRESBYTERIAN HOSPTAL PLANO-                                                  </t>
  </si>
  <si>
    <t>020976902</t>
  </si>
  <si>
    <t>1295736734</t>
  </si>
  <si>
    <t xml:space="preserve">CHRISTUS HEALTH ARK LATEX-                                                  </t>
  </si>
  <si>
    <t>354178101</t>
  </si>
  <si>
    <t>1720480627</t>
  </si>
  <si>
    <t xml:space="preserve">CHILDRENS MEDICAL CENTER OF DALLAS-CHILDREN'S MEDICAL CENTER PLANO                   </t>
  </si>
  <si>
    <t>127267603</t>
  </si>
  <si>
    <t>1942294939</t>
  </si>
  <si>
    <t xml:space="preserve">SAINT JOSEPH REGIONAL HEALTH CENTER               </t>
  </si>
  <si>
    <t>094187402</t>
  </si>
  <si>
    <t>1275580938</t>
  </si>
  <si>
    <t xml:space="preserve">CHCA WEST HOUSTON LP-HCA HOUSTON HEALTHCARE WEST                       </t>
  </si>
  <si>
    <t>112711003</t>
  </si>
  <si>
    <t>1801852736</t>
  </si>
  <si>
    <t xml:space="preserve">ODESSA REGIONAL HOSPITAL LP-ODESSA REGIONAL MEDICAL CENTER                    </t>
  </si>
  <si>
    <t>020844901</t>
  </si>
  <si>
    <t>1194787218</t>
  </si>
  <si>
    <t xml:space="preserve">CHRISTUS SANTA ROSA HEALTH CARE CORPORATION-CHRISTUS SANTA ROSA HOSPITAL                      </t>
  </si>
  <si>
    <t>361635101</t>
  </si>
  <si>
    <t>1003282039</t>
  </si>
  <si>
    <t xml:space="preserve">SUN HOUSTON, LLC-                                                  </t>
  </si>
  <si>
    <t>112717702</t>
  </si>
  <si>
    <t>1679528889</t>
  </si>
  <si>
    <t xml:space="preserve">ST DAVIDS HEALTHCARE PARTNERSHIP LP LLP-SOUTH AUSTIN HOSPITAL                             </t>
  </si>
  <si>
    <t>094108002</t>
  </si>
  <si>
    <t>1679578439</t>
  </si>
  <si>
    <t xml:space="preserve">MOTHER FRANCES HOSPITAL REGIONAL HEALTHCARE CENTER-MOTHER FRANCES HOSPITAL                           </t>
  </si>
  <si>
    <t>020966001</t>
  </si>
  <si>
    <t>1205018439</t>
  </si>
  <si>
    <t xml:space="preserve">LAKE POINTE MEDICAL CENTER-BAYLOR SCOTT &amp; WHITE MEDICAL CENTER LAKE POINTE   </t>
  </si>
  <si>
    <t>020934801</t>
  </si>
  <si>
    <t>1740233782</t>
  </si>
  <si>
    <t xml:space="preserve">MEMORIAL HERMANN HOSPITAL SYSTEM-MHHS MEMORIAL CITY HOSPITAL                       </t>
  </si>
  <si>
    <t>181706601</t>
  </si>
  <si>
    <t>1154361475</t>
  </si>
  <si>
    <t>SAINT JOSEPH MEDICAL CENTER</t>
  </si>
  <si>
    <t>020967802</t>
  </si>
  <si>
    <t>1003883158</t>
  </si>
  <si>
    <t xml:space="preserve">TEXAS HEALTH PRESBYTERIAN HOSPITAL DENTON-                                                  </t>
  </si>
  <si>
    <t>112716902</t>
  </si>
  <si>
    <t>1619924719</t>
  </si>
  <si>
    <t xml:space="preserve">COLUMBIA RIO GRANDE HEALTHCARE LP-RIO GRANDE REGIONAL HOSPITAL                      </t>
  </si>
  <si>
    <t>139461107</t>
  </si>
  <si>
    <t>1972517365</t>
  </si>
  <si>
    <t xml:space="preserve">COVENANT HEALTH SYSTEM-COVENANT MEDICAL CENTER                           </t>
  </si>
  <si>
    <t>193867201</t>
  </si>
  <si>
    <t>1740450121</t>
  </si>
  <si>
    <t xml:space="preserve">HOUSTON NORTHWEST OPERATING COMPANY LLC-HOUSTON NORTHWEST MEDICAL CENTER                  </t>
  </si>
  <si>
    <t>020947001</t>
  </si>
  <si>
    <t>1043267701</t>
  </si>
  <si>
    <t xml:space="preserve">COLUMBIA VALLEY HEALTHCARE SYSTEMS LP-VALLEY REGIONAL MEDICAL CENTER                    </t>
  </si>
  <si>
    <t>294543801</t>
  </si>
  <si>
    <t>1184911877</t>
  </si>
  <si>
    <t xml:space="preserve">VHS BROWNSVILLE HOSPITAL COMPANY LLC-VALLEY BAPTIST MEDICAL CENTER BROWNSVILLE         </t>
  </si>
  <si>
    <t>138296208</t>
  </si>
  <si>
    <t>1679557888</t>
  </si>
  <si>
    <t xml:space="preserve">CHRISTUS HEALTH SOUTHEAST TEXAS-CHRISTUS HOSPITAL                                 </t>
  </si>
  <si>
    <t>192751901</t>
  </si>
  <si>
    <t>1295843787</t>
  </si>
  <si>
    <t xml:space="preserve">MEMORIAL HERMANN HOSPITAL SYSTEM-MHHS NORTHEAST HOSPITAL                           </t>
  </si>
  <si>
    <t>175287501</t>
  </si>
  <si>
    <t>1285798918</t>
  </si>
  <si>
    <t>UNIVERSITY OF TEXAS SOUTHWESTERN MEDICAL CENTER AT-UNIVERSITY OF TEXAS SOUTHWESTERN UNIVERSITY HOSPTI</t>
  </si>
  <si>
    <t>094216103</t>
  </si>
  <si>
    <t>1629021845</t>
  </si>
  <si>
    <t xml:space="preserve">ST DAVID'S HEALTHCARE PARTNERSHIP LP LLP-ST DAVID'S NORTH AUSTIN MEDICAL CENTER            </t>
  </si>
  <si>
    <t>137265806</t>
  </si>
  <si>
    <t>1093810327</t>
  </si>
  <si>
    <t>SETON FAMILY OF HOSPITALS-DELL SETON MEDICAL CENTER AT THE UNIVERSITY OF TEX</t>
  </si>
  <si>
    <t>130614405</t>
  </si>
  <si>
    <t>1174533343</t>
  </si>
  <si>
    <t xml:space="preserve">TEXAS HEALTH ARLINGTON MEMORIAL HOSPITAL-                                                  </t>
  </si>
  <si>
    <t>135225404</t>
  </si>
  <si>
    <t>1164526786</t>
  </si>
  <si>
    <t xml:space="preserve">SETON FAMILY OF HOSPITALS-SETON MEDICAL CENTER AUSTIN                       </t>
  </si>
  <si>
    <t>112724302</t>
  </si>
  <si>
    <t>1811942238</t>
  </si>
  <si>
    <t xml:space="preserve">KINGWOOD PLAZA HOSPITAL-HCA HOUSTON HEALTHCARE KINGWOOD                   </t>
  </si>
  <si>
    <t>127319504</t>
  </si>
  <si>
    <t>1437171568</t>
  </si>
  <si>
    <t xml:space="preserve">METHODISTS CHILDRENS HOSPITAL-COVENANT CHILDRENS HOSPITAL                       </t>
  </si>
  <si>
    <t>120726804</t>
  </si>
  <si>
    <t>1417980202</t>
  </si>
  <si>
    <t xml:space="preserve">TEXAS HEALTH HARRIS METHODIST HOSPITAL SOUTHWEST F-                                                  </t>
  </si>
  <si>
    <t>291854201</t>
  </si>
  <si>
    <t>1558659714</t>
  </si>
  <si>
    <t xml:space="preserve">EL PASO CHILDRENS HOSPITAL-                                                  </t>
  </si>
  <si>
    <t>020817501</t>
  </si>
  <si>
    <t>1174576698</t>
  </si>
  <si>
    <t xml:space="preserve">CHCA BAYSHORE LP-HCA HOUSTON HEALTHCARE SOUTHEAST                  </t>
  </si>
  <si>
    <t>138644310</t>
  </si>
  <si>
    <t>1528064649</t>
  </si>
  <si>
    <t xml:space="preserve">HENDRICK MEDICAL CENTER                           </t>
  </si>
  <si>
    <t>138962907</t>
  </si>
  <si>
    <t>1891882833</t>
  </si>
  <si>
    <t xml:space="preserve">HILLCREST BAPTIST MEDICAL CENTER-BAYLOR SCOTT AND WHITE MEDICAL CENTER HILLCREST   </t>
  </si>
  <si>
    <t>126675104</t>
  </si>
  <si>
    <t>1992753222</t>
  </si>
  <si>
    <t xml:space="preserve">TARRANT COUNTY HOSPITAL DISTRICT-JPS HEALTH NETWORK                                </t>
  </si>
  <si>
    <t>135237906</t>
  </si>
  <si>
    <t>1023013448</t>
  </si>
  <si>
    <t xml:space="preserve">UNITED REGIONAL HEALTHCARE                        </t>
  </si>
  <si>
    <t>112667403</t>
  </si>
  <si>
    <t>1124092036</t>
  </si>
  <si>
    <t xml:space="preserve">CHRISTUS GOOD SHEPHERD MEDICAL CENTER-CHRISTUS GOOD SHEPHERD MEDICAL CENTER MARSHALL    </t>
  </si>
  <si>
    <t>094160103</t>
  </si>
  <si>
    <t>1720033947</t>
  </si>
  <si>
    <t xml:space="preserve">ST DAVIDS COMMUNITY HOSPITAL-ST DAVIDS MEDICAL CENTER                          </t>
  </si>
  <si>
    <t>020950401</t>
  </si>
  <si>
    <t>1134172406</t>
  </si>
  <si>
    <t xml:space="preserve">COLUMBIA MEDICAL CENTER OF ARLINGTON SUBSIDIARY LP-MEDICAL CENTER OF ARLINGTON                       </t>
  </si>
  <si>
    <t>135036506</t>
  </si>
  <si>
    <t>1669472387</t>
  </si>
  <si>
    <t>BAYLOR ALL SAINTS MEDICAL CENTER-BAYLOR SCOTT &amp; WHITE ALL SAINTS MEDICAL CENTER FOR</t>
  </si>
  <si>
    <t>020844903</t>
  </si>
  <si>
    <t>1821004151</t>
  </si>
  <si>
    <t xml:space="preserve">CHRISTUS SANTA ROSA HEALTH CARE CORPORATION-CHRISTUS SANTA ROSA CHILDRENS                     </t>
  </si>
  <si>
    <t>162033801</t>
  </si>
  <si>
    <t>1548232044</t>
  </si>
  <si>
    <t xml:space="preserve">LAREDO MEDICAL CENTER                             </t>
  </si>
  <si>
    <t>196829901</t>
  </si>
  <si>
    <t>1972709970</t>
  </si>
  <si>
    <t xml:space="preserve">TENET HOSPITALS LIMITED-THE HOSPITALS OF PROVIDENCE EAST CAMPUS           </t>
  </si>
  <si>
    <t>121807504</t>
  </si>
  <si>
    <t>1063466035</t>
  </si>
  <si>
    <t xml:space="preserve">CHCA CLEAR LAKE  LP-HCA HOUSTON HEALTHCARE CLEAR LAKE                 </t>
  </si>
  <si>
    <t>292096901</t>
  </si>
  <si>
    <t>1154618742</t>
  </si>
  <si>
    <t xml:space="preserve">VHS HARLINGEN HOSPITAL COMPANY LLC-                                                  </t>
  </si>
  <si>
    <t>020908201</t>
  </si>
  <si>
    <t>1396779948</t>
  </si>
  <si>
    <t xml:space="preserve">TEXAS HEALTH PRESBYTERIAN HOSPITAL DALLAS-TEXAS PRESBYTERIAN HOSPITAL OF DALLAS             </t>
  </si>
  <si>
    <t>160709501</t>
  </si>
  <si>
    <t>1053317362</t>
  </si>
  <si>
    <t xml:space="preserve">DAY SURGERY AT RENAISSANCE LLC-DOCTORS HOSPITAL AT RENAISSANCE LTD               </t>
  </si>
  <si>
    <t>139485012</t>
  </si>
  <si>
    <t>1447250253</t>
  </si>
  <si>
    <t xml:space="preserve">BAYLOR UNIVERSITY MEDICAL CENTER                  </t>
  </si>
  <si>
    <t>021184901</t>
  </si>
  <si>
    <t>1891765178</t>
  </si>
  <si>
    <t xml:space="preserve">COOK CHILDREN'S MEDICAL CENTER-                                                  </t>
  </si>
  <si>
    <t>094109802</t>
  </si>
  <si>
    <t>1770536120</t>
  </si>
  <si>
    <t xml:space="preserve">EL PASO HEALTHCARE SYSTEM LTD-LAS PALMAS MEDICAL CENTER                         </t>
  </si>
  <si>
    <t>137249208</t>
  </si>
  <si>
    <t>1477516466</t>
  </si>
  <si>
    <t xml:space="preserve">SCOTT AND WHITE MEMORIAL HOSPITAL-SCOTT AND WHITE MEDICAL CENTER TEMPLE             </t>
  </si>
  <si>
    <t>112677302</t>
  </si>
  <si>
    <t>1336172105</t>
  </si>
  <si>
    <t xml:space="preserve">TEXAS HEALTH HARRIS METHODIST HOSPITAL FORT WORTH-                                                  </t>
  </si>
  <si>
    <t>132812205</t>
  </si>
  <si>
    <t>1548286172</t>
  </si>
  <si>
    <t xml:space="preserve">DRISCOLL CHILDRENS HOSPITAL                       </t>
  </si>
  <si>
    <t>159156201</t>
  </si>
  <si>
    <t>1598744856</t>
  </si>
  <si>
    <t xml:space="preserve">VHS SAN ANTONIO PARTNERS LLC-BAPTIST MEDICAL CENTER                            </t>
  </si>
  <si>
    <t>020834001</t>
  </si>
  <si>
    <t>1730132234</t>
  </si>
  <si>
    <t xml:space="preserve">MEMORIAL HERMANN HEALTH SYSTEM-MHHS THE WOODLANDS  HOSPITAL                      </t>
  </si>
  <si>
    <t>112712802</t>
  </si>
  <si>
    <t>1023065794</t>
  </si>
  <si>
    <t xml:space="preserve">CHCA WOMANS HOSPITAL LP-THE WOMANS HOSPITAL OF TEXAS                      </t>
  </si>
  <si>
    <t>094154402</t>
  </si>
  <si>
    <t>1124074273</t>
  </si>
  <si>
    <t xml:space="preserve">METHODIST HOSPITAL                                </t>
  </si>
  <si>
    <t>186599001</t>
  </si>
  <si>
    <t>1447355771</t>
  </si>
  <si>
    <t xml:space="preserve">SETON HEALTHCARE-DELL CHILDRENS MEDICAL CENTER                     </t>
  </si>
  <si>
    <t>138910807</t>
  </si>
  <si>
    <t>1194743013</t>
  </si>
  <si>
    <t xml:space="preserve">CHILDRENS MEDICAL CENTER OF DALLAS-CHILDRENS MEDICAL CENTER                          </t>
  </si>
  <si>
    <t>137805107</t>
  </si>
  <si>
    <t>1982666111</t>
  </si>
  <si>
    <t xml:space="preserve">MEMORIAL HERMANN HOSPITAL SYSTEM-MHHS HERMANN HOSPITAL                             </t>
  </si>
  <si>
    <t>139135109</t>
  </si>
  <si>
    <t>1477643690</t>
  </si>
  <si>
    <t xml:space="preserve">TEXAS CHILDRENS HOSPITAL                          </t>
  </si>
  <si>
    <t>1801826839</t>
  </si>
  <si>
    <t xml:space="preserve">BAYLOR SCOTT &amp; WHITE MEDICAL CENTER - CENTENNIAL-                                                  </t>
  </si>
  <si>
    <t>020943901</t>
  </si>
  <si>
    <t>1689628984</t>
  </si>
  <si>
    <t xml:space="preserve">COLUMBIA HOSPITAL MEDICAL CITY DALLAS, SUBSIDIARY-COLUMBIA HOSPITAL AT MEDICAL C                    </t>
  </si>
  <si>
    <t>197976701</t>
  </si>
  <si>
    <t>1053778860</t>
  </si>
  <si>
    <t xml:space="preserve">VIBRA SPECIALTY HOSPITAL OF DALLAS LLC-VIBRA HOSPITAL OF RICHARDSON                      </t>
  </si>
  <si>
    <t>175289101</t>
  </si>
  <si>
    <t>1376607002</t>
  </si>
  <si>
    <t xml:space="preserve">UNIVERSITY OF TEXAS SOUTHWESTERN MEDICAL CENTER AT-UT SOUTHWESTERN UNIVERSITY HOSPITAL  ZALE LIPSHY  </t>
  </si>
  <si>
    <t>127295703</t>
  </si>
  <si>
    <t>1407910276</t>
  </si>
  <si>
    <t xml:space="preserve">PARKLAND MEMORIAL HOSPITAL-PARKLAND MEMORIAL-REHAB UNIT                      </t>
  </si>
  <si>
    <t>130601104</t>
  </si>
  <si>
    <t>1891117966</t>
  </si>
  <si>
    <t xml:space="preserve">TENET HOSPITALS LIMITED-THE HOSPITALS OF PROVIDENCE MEMORIAL CAMPUS       </t>
  </si>
  <si>
    <t>133245406</t>
  </si>
  <si>
    <t>1780927277</t>
  </si>
  <si>
    <t xml:space="preserve">TENET HOSPITALS LIMITED-THE HOSPITALS OF PROVIDENCE SIERRA CAMPUS         </t>
  </si>
  <si>
    <t xml:space="preserve">357697701 </t>
  </si>
  <si>
    <t>1740693316</t>
  </si>
  <si>
    <t xml:space="preserve">VIBRA REHABILITATION HOSPITAL OF EL PASO, LLC-HIGHLANDS REHABILITATION HOSPITAL                 </t>
  </si>
  <si>
    <t>137962006</t>
  </si>
  <si>
    <t>1891789772</t>
  </si>
  <si>
    <t xml:space="preserve">SAN JACINTO METHODIST HOSPITAL-HOUSTON METHODIST SAN JACINTO HOSPITAL            </t>
  </si>
  <si>
    <t>094113001</t>
  </si>
  <si>
    <t>1962492660</t>
  </si>
  <si>
    <t xml:space="preserve">MCALLEN HOSPITALS LP-EDINBURG HOSPITAL REHAB                           </t>
  </si>
  <si>
    <t>137245009</t>
  </si>
  <si>
    <t>1740347087</t>
  </si>
  <si>
    <t xml:space="preserve">NORTHWEST HEALTHCARE SYSTEM INC-NORTHWEST TEXAS-PSYC UNIT                         </t>
  </si>
  <si>
    <t>358006001</t>
  </si>
  <si>
    <t>1952784985</t>
  </si>
  <si>
    <t xml:space="preserve">COVENANT REHABILITATION HOSPITAL OF LUBBOCK LLC-TRUSTPOINT REHABILITATION HOSPITAL OF LUBBOCK     </t>
  </si>
  <si>
    <t>121792903</t>
  </si>
  <si>
    <t>1326037607</t>
  </si>
  <si>
    <t xml:space="preserve">HAMILTON COUNTY HOSPITAL DISTRICT-HAMILTON GENERAL HOSPITAL                         </t>
  </si>
  <si>
    <t>194997601</t>
  </si>
  <si>
    <t>1073512000</t>
  </si>
  <si>
    <t xml:space="preserve">UHS OF TEXOMA INC-REBA MCENTIRE CENTER FOR REHABILITATION           </t>
  </si>
  <si>
    <t>220351501</t>
  </si>
  <si>
    <t>1528348489</t>
  </si>
  <si>
    <t xml:space="preserve">SHERMAN GRAYSON HOSPITAL LLC-SHERMAN GRAYSON HEALTH SYSTEM                     </t>
  </si>
  <si>
    <t>121816602</t>
  </si>
  <si>
    <t>1891860235</t>
  </si>
  <si>
    <t xml:space="preserve">PALESTINE PRINCIPAL HEALTHCARE LIMITED PARTNERSHIP-PALESTINE REGIONAL MEDICAL                        </t>
  </si>
  <si>
    <t>137226005</t>
  </si>
  <si>
    <t>1306806153</t>
  </si>
  <si>
    <t xml:space="preserve">SHANNON MEDICAL CENTER-SHANNON W TX MEM HOSP                             </t>
  </si>
  <si>
    <t>094118902</t>
  </si>
  <si>
    <t>1427338508</t>
  </si>
  <si>
    <t xml:space="preserve">VICTORIA OF TEXAS LP-DETAR HOSPITAL NAVARRO NORTH PSYCH UNIT           </t>
  </si>
  <si>
    <t>121775403</t>
  </si>
  <si>
    <t>1255300836</t>
  </si>
  <si>
    <t xml:space="preserve">CHRISTUS SPOHN HEALTH SYSTEM CORPORATION-CHRISTUS SPOHN HOSPITAL CORPUS CHRISTI            </t>
  </si>
  <si>
    <t>136326908</t>
  </si>
  <si>
    <t>1306870399</t>
  </si>
  <si>
    <t xml:space="preserve">TEXAS HEALTH HARRIS METHODIST HOSPITAL HURST-EULES-                                                  </t>
  </si>
  <si>
    <t>121789503</t>
  </si>
  <si>
    <t>1417350190</t>
  </si>
  <si>
    <t xml:space="preserve">ADVENTIST HEALTH SYSTEM SUNBELT INC-                                                  </t>
  </si>
  <si>
    <t>1851889463</t>
  </si>
  <si>
    <t>BIR JV LLP-BAYLOR SCOTT AND WHITE INSTITUTE FOR REHABILITATIO</t>
  </si>
  <si>
    <t>094092602</t>
  </si>
  <si>
    <t>1548226988</t>
  </si>
  <si>
    <t>UNIVERSITY OF TEXAS MEDICAL BRANCH AT GALVESTON</t>
  </si>
  <si>
    <t>127278304</t>
  </si>
  <si>
    <t>1417941295</t>
  </si>
  <si>
    <t>UNIVERSITY OF TEXAS HEALTH AND SCIENCE CENTER AT TYLER</t>
  </si>
  <si>
    <t>021187203</t>
  </si>
  <si>
    <t>1578547667</t>
  </si>
  <si>
    <t>University of Texas Health Science Center at Houston dba Harris County Psychiatric Center</t>
  </si>
  <si>
    <t>021194801</t>
  </si>
  <si>
    <t>1326052226</t>
  </si>
  <si>
    <t>Texas Department of State Health Services dba Austin State Hospital</t>
  </si>
  <si>
    <t>021196301</t>
  </si>
  <si>
    <t>1245344472</t>
  </si>
  <si>
    <t>TXDSHS dba North Texas State Hospital-Vernon</t>
  </si>
  <si>
    <t>112672402</t>
  </si>
  <si>
    <t>1174582050</t>
  </si>
  <si>
    <t>UT MD Anderson Cancer Center</t>
  </si>
  <si>
    <t>112751605</t>
  </si>
  <si>
    <t>1720094550</t>
  </si>
  <si>
    <t>Texas Department of State Health Services dba El Paso Psychiatric Center</t>
  </si>
  <si>
    <t>137919003</t>
  </si>
  <si>
    <t>1992713119</t>
  </si>
  <si>
    <t>Texas Department of State Health Services dba Terrell State Hospital</t>
  </si>
  <si>
    <t>138706004</t>
  </si>
  <si>
    <t>1972511921</t>
  </si>
  <si>
    <t>Texas Department of State Health Services dba San Antonio State Hospital</t>
  </si>
  <si>
    <t>021195501</t>
  </si>
  <si>
    <t>1477669208</t>
  </si>
  <si>
    <t>Texas HHSC North Texas State Hospital-Wichita</t>
  </si>
  <si>
    <t>021219301</t>
  </si>
  <si>
    <t>1821161167</t>
  </si>
  <si>
    <t>Texas HHSC Rio Grande State Center</t>
  </si>
  <si>
    <t>109966502</t>
  </si>
  <si>
    <t>1366450538</t>
  </si>
  <si>
    <t>Texas HHSC Waco Center for Youth</t>
  </si>
  <si>
    <t>133331202</t>
  </si>
  <si>
    <t>1942218581</t>
  </si>
  <si>
    <t>Texas HHSC Rusk State Hospital</t>
  </si>
  <si>
    <t>137918204</t>
  </si>
  <si>
    <t>1881600682</t>
  </si>
  <si>
    <t>Texas HHSC Big Spring State Hospital</t>
  </si>
  <si>
    <t>133257904</t>
  </si>
  <si>
    <t>1841354677</t>
  </si>
  <si>
    <t>Texas DSHS TCID</t>
  </si>
  <si>
    <t>127320302</t>
  </si>
  <si>
    <t>1407862170</t>
  </si>
  <si>
    <t>Texas HHSC Kerrville State Hospital</t>
  </si>
  <si>
    <t>133252009</t>
  </si>
  <si>
    <t>405102101</t>
  </si>
  <si>
    <t>412747401</t>
  </si>
  <si>
    <t>388217701</t>
  </si>
  <si>
    <t>396546901</t>
  </si>
  <si>
    <t>Urban Public</t>
  </si>
  <si>
    <t>Non-Urban Public</t>
  </si>
  <si>
    <t>Rural Private</t>
  </si>
  <si>
    <t>Rural</t>
  </si>
  <si>
    <t>Rural Public</t>
  </si>
  <si>
    <t>Non-State-Owned IMD</t>
  </si>
  <si>
    <t>Children's</t>
  </si>
  <si>
    <t>State-Owned Non-IMD</t>
  </si>
  <si>
    <t>State-Owned IMD</t>
  </si>
  <si>
    <t>376537203</t>
  </si>
  <si>
    <t>TEXAS GENERAL HOSPITAL - VZRMC LP</t>
  </si>
  <si>
    <t>371495801</t>
  </si>
  <si>
    <t>1720474919</t>
  </si>
  <si>
    <t>ROCKDALE BLACKHAWK LLC - LITTLE RIVER HEALTHCARE</t>
  </si>
  <si>
    <t>183086102</t>
  </si>
  <si>
    <t>1306933692</t>
  </si>
  <si>
    <t>FAIRFIELD HOSPITAL DISTRICT DBA FREESTONE MEDICAL CENTER</t>
  </si>
  <si>
    <t>1235685892</t>
  </si>
  <si>
    <t>HAMLIN MEMORIAL HOSPITAL</t>
  </si>
  <si>
    <t>094131202</t>
  </si>
  <si>
    <t>1396739710</t>
  </si>
  <si>
    <t>Urban</t>
  </si>
  <si>
    <t>Grand Total</t>
  </si>
  <si>
    <t>Urban Private (Other)</t>
  </si>
  <si>
    <t>2021 DY 10 Estimated DSRIP Payment</t>
  </si>
  <si>
    <t>2022 Estimated TIPPS Payment</t>
  </si>
  <si>
    <t>2022 Estimated FFS Option 3 Payment</t>
  </si>
  <si>
    <t>2021 Estimated DSH Payment</t>
  </si>
  <si>
    <t>2021 Estimated UC Payment</t>
  </si>
  <si>
    <t>2021 Estimated NAIP Payment</t>
  </si>
  <si>
    <t>2021 Estimated PGY4 UHRIP Payment</t>
  </si>
  <si>
    <t>2022 Estimated CHIRP Payment</t>
  </si>
  <si>
    <t>Sum of 2021 DY 10 Estimated DSRIP Payment</t>
  </si>
  <si>
    <t>Sum of 2022 Estimated FFS Option 3 Payment</t>
  </si>
  <si>
    <t>Sum of 2021 Estimated PGY4 UHRIP Payment</t>
  </si>
  <si>
    <t>Sum of 2022 Estimated CHIRP Payment</t>
  </si>
  <si>
    <t>2022 Estimated NAIP Payment</t>
  </si>
  <si>
    <t>2022 Estimated DSH Payment without FFS Payment Offset</t>
  </si>
  <si>
    <t>2022 Estimated UC Payment without FFS Payment Offset</t>
  </si>
  <si>
    <t>2022 Estimated DSH Payment with FFS Payment Offset</t>
  </si>
  <si>
    <t>2022 Estimated UC Payment with FFS Payment Offset</t>
  </si>
  <si>
    <t>112742503</t>
  </si>
  <si>
    <t>112742504</t>
  </si>
  <si>
    <t>CLARITY CHILD GUIDANCE CENTER</t>
  </si>
  <si>
    <t>Not in CHIRP</t>
  </si>
  <si>
    <t>Sum of 2021 Estimated NAIP Payment</t>
  </si>
  <si>
    <t>Sum of 2021 Estimated DSH Payment</t>
  </si>
  <si>
    <t>Sum of 2021 Estimated UC Payment</t>
  </si>
  <si>
    <t>Sum of 2022 Estimated NAIP Payment</t>
  </si>
  <si>
    <t>Sum of 2022 Estimated TIPPS Payment</t>
  </si>
  <si>
    <t>Sum of 2022 Estimated DSH Payment without FFS Payment Offset</t>
  </si>
  <si>
    <t>Sum of 2022 Estimated UC Payment without FFS Payment Offset</t>
  </si>
  <si>
    <t>Sum of 2022 Estimated DSH Payment with FFS Payment Offset</t>
  </si>
  <si>
    <t>Sum of 2022 Estimated UC Payment with FFS Payment Offset</t>
  </si>
  <si>
    <t>Difference in 2022 UC</t>
  </si>
  <si>
    <t>2021 Master TPI</t>
  </si>
  <si>
    <t>315440301</t>
  </si>
  <si>
    <t>Difference in 2022 DSH</t>
  </si>
  <si>
    <t>Effect of Change in State Payment Cap to Include FFS Payment Offset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</si>
</sst>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2" x14ac:knownFonts="1">
    <font>
      <sz val="12"/>
      <color theme="1"/>
      <name val="Verdana"/>
      <family val="2"/>
    </font>
    <font>
      <sz val="12"/>
      <color theme="1"/>
      <name val="Verdana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9"/>
      <color rgb="FF333333"/>
      <name val="Arial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2"/>
      <color theme="1"/>
      <name val="Verdana"/>
      <family val="2"/>
    </font>
    <font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5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  <xf numFmtId="0" fontId="8" fillId="0" borderId="0"/>
    <xf numFmtId="43" fontId="5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6">
    <xf numFmtId="0" fontId="0" fillId="0" borderId="0" xfId="0"/>
    <xf numFmtId="0" fontId="3" fillId="2" borderId="1" xfId="2" applyNumberFormat="1" applyFont="1" applyFill="1" applyBorder="1" applyAlignment="1">
      <alignment horizontal="center" vertical="center" wrapText="1"/>
    </xf>
    <xf numFmtId="49" fontId="3" fillId="2" borderId="1" xfId="2" applyNumberFormat="1" applyFont="1" applyFill="1" applyBorder="1" applyAlignment="1">
      <alignment horizontal="center" vertical="center" wrapText="1"/>
    </xf>
    <xf numFmtId="49" fontId="3" fillId="4" borderId="1" xfId="2" applyNumberFormat="1" applyFont="1" applyFill="1" applyBorder="1" applyAlignment="1">
      <alignment horizontal="center" vertical="center" wrapText="1"/>
    </xf>
    <xf numFmtId="49" fontId="3" fillId="5" borderId="1" xfId="2" applyNumberFormat="1" applyFont="1" applyFill="1" applyBorder="1" applyAlignment="1">
      <alignment horizontal="center" vertical="center" wrapText="1"/>
    </xf>
    <xf numFmtId="0" fontId="4" fillId="0" borderId="1" xfId="2" applyNumberFormat="1" applyFont="1" applyBorder="1" applyAlignment="1">
      <alignment horizontal="left"/>
    </xf>
    <xf numFmtId="0" fontId="4" fillId="0" borderId="1" xfId="2" applyNumberFormat="1" applyFont="1" applyBorder="1" applyAlignment="1">
      <alignment horizontal="left" wrapText="1"/>
    </xf>
    <xf numFmtId="49" fontId="4" fillId="0" borderId="1" xfId="2" applyNumberFormat="1" applyFont="1" applyBorder="1" applyAlignment="1">
      <alignment horizontal="left" wrapText="1"/>
    </xf>
    <xf numFmtId="164" fontId="4" fillId="0" borderId="1" xfId="1" applyNumberFormat="1" applyFont="1" applyFill="1" applyBorder="1" applyAlignment="1">
      <alignment horizontal="left" wrapText="1"/>
    </xf>
    <xf numFmtId="49" fontId="4" fillId="0" borderId="1" xfId="2" applyNumberFormat="1" applyFont="1" applyFill="1" applyBorder="1" applyAlignment="1">
      <alignment horizontal="left" wrapText="1"/>
    </xf>
    <xf numFmtId="0" fontId="6" fillId="0" borderId="1" xfId="3" applyNumberFormat="1" applyFont="1" applyFill="1" applyBorder="1" applyAlignment="1">
      <alignment horizontal="left" wrapText="1"/>
    </xf>
    <xf numFmtId="0" fontId="4" fillId="0" borderId="1" xfId="2" applyNumberFormat="1" applyFont="1" applyFill="1" applyBorder="1" applyAlignment="1">
      <alignment horizontal="left" wrapText="1"/>
    </xf>
    <xf numFmtId="49" fontId="4" fillId="0" borderId="1" xfId="1" applyNumberFormat="1" applyFont="1" applyBorder="1" applyAlignment="1">
      <alignment horizontal="left"/>
    </xf>
    <xf numFmtId="2" fontId="4" fillId="0" borderId="1" xfId="2" applyNumberFormat="1" applyFont="1" applyBorder="1" applyAlignment="1">
      <alignment horizontal="left"/>
    </xf>
    <xf numFmtId="0" fontId="4" fillId="3" borderId="1" xfId="2" applyNumberFormat="1" applyFont="1" applyFill="1" applyBorder="1" applyAlignment="1">
      <alignment horizontal="left" wrapText="1"/>
    </xf>
    <xf numFmtId="0" fontId="0" fillId="0" borderId="1" xfId="0" applyBorder="1"/>
    <xf numFmtId="164" fontId="0" fillId="0" borderId="0" xfId="1" applyNumberFormat="1" applyFont="1" applyAlignment="1">
      <alignment wrapText="1"/>
    </xf>
    <xf numFmtId="165" fontId="0" fillId="0" borderId="0" xfId="6" applyNumberFormat="1" applyFont="1"/>
    <xf numFmtId="165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11" fillId="0" borderId="0" xfId="0" applyFont="1"/>
    <xf numFmtId="0" fontId="6" fillId="0" borderId="1" xfId="2" applyFont="1" applyFill="1" applyBorder="1" applyAlignment="1">
      <alignment wrapText="1"/>
    </xf>
    <xf numFmtId="0" fontId="11" fillId="0" borderId="1" xfId="0" applyFont="1" applyBorder="1"/>
    <xf numFmtId="0" fontId="11" fillId="0" borderId="0" xfId="0" applyFont="1" applyAlignment="1">
      <alignment wrapText="1"/>
    </xf>
    <xf numFmtId="49" fontId="3" fillId="6" borderId="1" xfId="2" applyNumberFormat="1" applyFont="1" applyFill="1" applyBorder="1" applyAlignment="1">
      <alignment horizontal="center" vertical="center" wrapText="1"/>
    </xf>
    <xf numFmtId="49" fontId="3" fillId="7" borderId="1" xfId="2" applyNumberFormat="1" applyFont="1" applyFill="1" applyBorder="1" applyAlignment="1">
      <alignment horizontal="center" vertical="center" wrapText="1"/>
    </xf>
    <xf numFmtId="0" fontId="6" fillId="0" borderId="1" xfId="2" applyFont="1" applyBorder="1" applyAlignment="1">
      <alignment wrapText="1"/>
    </xf>
    <xf numFmtId="0" fontId="2" fillId="0" borderId="1" xfId="2" applyBorder="1" applyAlignment="1">
      <alignment wrapText="1"/>
    </xf>
    <xf numFmtId="0" fontId="11" fillId="0" borderId="1" xfId="0" applyFont="1" applyBorder="1" applyAlignment="1">
      <alignment wrapText="1"/>
    </xf>
    <xf numFmtId="165" fontId="0" fillId="0" borderId="1" xfId="0" applyNumberFormat="1" applyBorder="1" applyAlignment="1"/>
    <xf numFmtId="0" fontId="1" fillId="0" borderId="0" xfId="0" applyFont="1"/>
    <xf numFmtId="49" fontId="10" fillId="2" borderId="1" xfId="2" applyNumberFormat="1" applyFont="1" applyFill="1" applyBorder="1" applyAlignment="1">
      <alignment horizontal="center" vertical="center" wrapText="1"/>
    </xf>
    <xf numFmtId="49" fontId="10" fillId="4" borderId="1" xfId="2" applyNumberFormat="1" applyFont="1" applyFill="1" applyBorder="1" applyAlignment="1">
      <alignment horizontal="center" vertical="center" wrapText="1"/>
    </xf>
    <xf numFmtId="49" fontId="10" fillId="5" borderId="1" xfId="2" applyNumberFormat="1" applyFont="1" applyFill="1" applyBorder="1" applyAlignment="1">
      <alignment horizontal="center" vertical="center" wrapText="1"/>
    </xf>
    <xf numFmtId="49" fontId="10" fillId="6" borderId="1" xfId="2" applyNumberFormat="1" applyFont="1" applyFill="1" applyBorder="1" applyAlignment="1">
      <alignment horizontal="center" vertical="center" wrapText="1"/>
    </xf>
    <xf numFmtId="49" fontId="10" fillId="7" borderId="1" xfId="2" applyNumberFormat="1" applyFont="1" applyFill="1" applyBorder="1" applyAlignment="1">
      <alignment horizontal="center" vertical="center" wrapText="1"/>
    </xf>
    <xf numFmtId="165" fontId="0" fillId="4" borderId="1" xfId="0" applyNumberFormat="1" applyFill="1" applyBorder="1" applyAlignment="1">
      <alignment wrapText="1"/>
    </xf>
    <xf numFmtId="0" fontId="0" fillId="2" borderId="1" xfId="0" applyFill="1" applyBorder="1" applyAlignment="1">
      <alignment horizontal="left" wrapText="1"/>
    </xf>
    <xf numFmtId="165" fontId="0" fillId="5" borderId="1" xfId="0" applyNumberFormat="1" applyFill="1" applyBorder="1" applyAlignment="1">
      <alignment wrapText="1"/>
    </xf>
    <xf numFmtId="165" fontId="0" fillId="8" borderId="1" xfId="0" applyNumberFormat="1" applyFill="1" applyBorder="1" applyAlignment="1">
      <alignment wrapText="1"/>
    </xf>
    <xf numFmtId="165" fontId="0" fillId="9" borderId="1" xfId="0" applyNumberFormat="1" applyFill="1" applyBorder="1" applyAlignment="1">
      <alignment wrapText="1"/>
    </xf>
    <xf numFmtId="0" fontId="0" fillId="2" borderId="1" xfId="0" applyFill="1" applyBorder="1"/>
    <xf numFmtId="165" fontId="10" fillId="2" borderId="0" xfId="0" applyNumberFormat="1" applyFont="1" applyFill="1"/>
    <xf numFmtId="165" fontId="0" fillId="0" borderId="1" xfId="0" applyNumberFormat="1" applyBorder="1"/>
    <xf numFmtId="165" fontId="0" fillId="2" borderId="1" xfId="0" applyNumberFormat="1" applyFill="1" applyBorder="1"/>
  </cellXfs>
  <cellStyles count="14">
    <cellStyle name="Comma" xfId="1" builtinId="3"/>
    <cellStyle name="Comma 2" xfId="8" xr:uid="{A24A1486-CF17-436C-8577-B7556F070388}"/>
    <cellStyle name="Comma 3" xfId="10" xr:uid="{65349E7E-DBAE-4EC9-A30B-4747CBFA39B6}"/>
    <cellStyle name="Comma 4" xfId="12" xr:uid="{623BEF69-EA14-41F7-A2DD-D4665E2126EE}"/>
    <cellStyle name="Currency" xfId="6" builtinId="4"/>
    <cellStyle name="Normal" xfId="0" builtinId="0"/>
    <cellStyle name="Normal 2" xfId="2" xr:uid="{55CDB1DF-1DB9-4861-9E60-2D090CF74587}"/>
    <cellStyle name="Normal 2 2" xfId="7" xr:uid="{85F1344C-2546-428A-A3CE-ED3C527142E5}"/>
    <cellStyle name="Normal 2 5" xfId="4" xr:uid="{776FD256-E9D2-4D6C-B5CF-B0EC042BDE48}"/>
    <cellStyle name="Normal 3" xfId="9" xr:uid="{898FC321-29A9-4B4D-AC68-488E1DD4CCAB}"/>
    <cellStyle name="Normal 3 3" xfId="5" xr:uid="{47CF4B55-C20D-42DC-8332-E7B9D7EE509C}"/>
    <cellStyle name="Percent 2" xfId="11" xr:uid="{19F8E6F7-2D27-4101-A703-4E16708D0DAB}"/>
    <cellStyle name="Percent 3" xfId="3" xr:uid="{3FC428CC-50C2-46E5-9FEE-8DDB232E93F1}"/>
    <cellStyle name="Percent 4" xfId="13" xr:uid="{13997779-F502-441D-A906-079F0C7275F7}"/>
  </cellStyles>
  <dxfs count="6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4"/>
        </patternFill>
      </fill>
    </dxf>
    <dxf>
      <fill>
        <patternFill patternType="solid">
          <bgColor theme="9"/>
        </patternFill>
      </fill>
    </dxf>
    <dxf>
      <font>
        <sz val="12"/>
      </font>
    </dxf>
    <dxf>
      <font>
        <name val="Verdana"/>
      </font>
    </dxf>
    <dxf>
      <font>
        <color theme="1"/>
      </font>
    </dxf>
    <dxf>
      <font>
        <b/>
        <sz val="9"/>
      </font>
      <numFmt numFmtId="30" formatCode="@"/>
      <fill>
        <patternFill patternType="solid">
          <fgColor indexed="64"/>
          <bgColor theme="9"/>
        </patternFill>
      </fill>
      <alignment horizontal="center" vertical="center"/>
    </dxf>
    <dxf>
      <numFmt numFmtId="165" formatCode="_(&quot;$&quot;* #,##0_);_(&quot;$&quot;* \(#,##0\);_(&quot;$&quot;* &quot;-&quot;??_);_(@_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(* #,##0_);_(* \(#,##0\);_(* &quot;-&quot;??_);_(@_)"/>
    </dxf>
    <dxf>
      <alignment wrapText="1"/>
    </dxf>
    <dxf>
      <alignment wrapText="1"/>
    </dxf>
    <dxf>
      <alignment wrapText="1"/>
    </dxf>
    <dxf>
      <alignment wrapText="1"/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numFmt numFmtId="165" formatCode="_(&quot;$&quot;* #,##0_);_(&quot;$&quot;* \(#,##0\);_(&quot;$&quot;* &quot;-&quot;??_);_(@_)"/>
    </dxf>
    <dxf>
      <fill>
        <patternFill patternType="solid">
          <bgColor theme="4"/>
        </patternFill>
      </fill>
    </dxf>
    <dxf>
      <fill>
        <patternFill patternType="solid">
          <bgColor theme="9"/>
        </patternFill>
      </fill>
    </dxf>
    <dxf>
      <fill>
        <patternFill patternType="solid">
          <bgColor theme="7"/>
        </patternFill>
      </fill>
    </dxf>
    <dxf>
      <font>
        <sz val="12"/>
      </font>
    </dxf>
    <dxf>
      <font>
        <sz val="12"/>
      </font>
    </dxf>
    <dxf>
      <font>
        <sz val="12"/>
      </font>
    </dxf>
    <dxf>
      <font>
        <name val="Verdana"/>
      </font>
    </dxf>
    <dxf>
      <font>
        <name val="Verdana"/>
      </font>
    </dxf>
    <dxf>
      <font>
        <name val="Verdana"/>
      </font>
    </dxf>
    <dxf>
      <fill>
        <patternFill patternType="solid">
          <bgColor theme="5" tint="0.59999389629810485"/>
        </patternFill>
      </fill>
    </dxf>
    <dxf>
      <alignment wrapText="1"/>
    </dxf>
    <dxf>
      <alignment wrapText="1"/>
    </dxf>
    <dxf>
      <alignment wrapText="0"/>
    </dxf>
    <dxf>
      <alignment wrapText="1"/>
    </dxf>
    <dxf>
      <alignment wrapText="1"/>
    </dxf>
    <dxf>
      <numFmt numFmtId="165" formatCode="_(&quot;$&quot;* #,##0_);_(&quot;$&quot;* \(#,##0\);_(&quot;$&quot;* &quot;-&quot;??_);_(@_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/>
    </dxf>
    <dxf>
      <numFmt numFmtId="165" formatCode="_(&quot;$&quot;* #,##0_);_(&quot;$&quot;* \(#,##0\);_(&quot;$&quot;* &quot;-&quot;??_);_(@_)"/>
    </dxf>
    <dxf>
      <numFmt numFmtId="164" formatCode="_(* #,##0_);_(* \(#,##0\);_(* &quot;-&quot;??_);_(@_)"/>
    </dxf>
    <dxf>
      <alignment wrapText="1"/>
    </dxf>
    <dxf>
      <alignment wrapText="1"/>
    </dxf>
    <dxf>
      <alignment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pivotCacheDefinition" Target="pivotCache/pivotCacheDefinition1.xml"/><Relationship Id="rId10" Type="http://schemas.openxmlformats.org/officeDocument/2006/relationships/externalLink" Target="externalLinks/externalLink8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.5.12%20-%2008-01-804%20-%205-15-20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Documents%20and%20Settings/xding/Desktop/Report%20Docs/TylerFiles/Model%20Template_Draft_Compar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0R1004VFSRV01.txhhsc.txnet.state.tx.us\MyDocs1$\AC%20&amp;%20Hosp\UHRIP\PGY3\Actuarial\SFY20%20UHRIP%20Workbook%20-%2020190424%20PRELIM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.txhhsc.txnet.state.tx.us/sites/fs/ra/hs/DSHUC_Applications/8_MasterApplications/DY%206-B%20Applic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hsc-sp.hhsea.txnet.state.tx.us/Documents%20and%20Settings/bcastillo1/Local%20Settings/Temporary%20Internet%20Files/Content.IE5/LFJB5X0E/255296_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hsc-sp.hhsea.txnet.state.tx.us/AC%20&amp;%20Hosp/DSH/2008%20DSH/DSH2008ADJUST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Users/sgovind01/Documents/El%20Paso%20Managed%20Care%20Rates%20UMC%20Proposal/URI%20Applications/Bexar%20SDA/Bexar%20SDA%20Application%20-%2095%25%20Compliance%20Version%20with%20Actuarial%20Adjustment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hsc-sp.hhsea.txnet.state.tx.us/Users/iblaine/Documents/Medicaid/2014/Texas/Review%20Models/5-4-2014/2013%20UC%20RW%20-%20Master%20-%205.1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hsc-sp.hhsea.txnet.state.tx.us/Users/iblaine/Documents/Medicaid/2014/Texas/Review%20Models/4-30-2014/UC%20Check%20Tool%20Mar.%2018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Users/mfine01/AppData/Local/Microsoft/Windows/INetCache/Content.Outlook/FBN3LC0B/UC_DY1_FinalRecon_EY2016%20(3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Users/rcantu05/Desktop/DSH%20Audits/2011/Amended%20March%202015/Master/1310%20Final%20Revised%2003112015%20Statewide%20DSH%20Master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Users/sgovind01/Documents/El%20Paso%20Managed%20Care%20Rates%20UMC%20Proposal/URI%20Applications/MRSA%20West%20SDA/MRSA%20West%20Application%20-%2095%25%20Compliance%20with%20Actuarial%20Adjustme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SFY 2008 DSH TZF"/>
      <sheetName val="SFY 2008 DSH Urban TZG"/>
      <sheetName val="SFY 2008 DSH Rural TZH"/>
      <sheetName val="SFY 2008 DSH TZI"/>
      <sheetName val="Email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"/>
      <sheetName val="Claims Data"/>
      <sheetName val="Enrollment Data"/>
      <sheetName val="Assumptions"/>
      <sheetName val="Exhibit 1"/>
      <sheetName val="Exhibit 2"/>
      <sheetName val="Exhibit 3"/>
      <sheetName val="Exhibit 4.1"/>
      <sheetName val="Exhibit 4.2"/>
      <sheetName val="dis00"/>
      <sheetName val="Checks"/>
    </sheetNames>
    <sheetDataSet>
      <sheetData sheetId="0" refreshError="1"/>
      <sheetData sheetId="1" refreshError="1"/>
      <sheetData sheetId="2" refreshError="1"/>
      <sheetData sheetId="3">
        <row r="14">
          <cell r="A14" t="str">
            <v>IP Hospital</v>
          </cell>
          <cell r="C14">
            <v>0.05</v>
          </cell>
          <cell r="D14">
            <v>1.1766058325577948</v>
          </cell>
        </row>
        <row r="15">
          <cell r="A15" t="str">
            <v>OP Hospital</v>
          </cell>
          <cell r="C15">
            <v>0.05</v>
          </cell>
          <cell r="D15">
            <v>1.1766058325577948</v>
          </cell>
        </row>
        <row r="16">
          <cell r="A16" t="str">
            <v>Physician</v>
          </cell>
          <cell r="C16">
            <v>0.05</v>
          </cell>
          <cell r="D16">
            <v>1.1766058325577948</v>
          </cell>
        </row>
        <row r="17">
          <cell r="A17" t="str">
            <v>LTC</v>
          </cell>
          <cell r="C17">
            <v>0.05</v>
          </cell>
          <cell r="D17">
            <v>1.1766058325577948</v>
          </cell>
        </row>
        <row r="18">
          <cell r="A18" t="str">
            <v>Physician Supplier</v>
          </cell>
          <cell r="C18">
            <v>0.05</v>
          </cell>
          <cell r="D18">
            <v>1.1766058325577948</v>
          </cell>
        </row>
        <row r="19">
          <cell r="A19" t="str">
            <v>Dental</v>
          </cell>
          <cell r="C19">
            <v>0.05</v>
          </cell>
          <cell r="D19">
            <v>1.1766058325577948</v>
          </cell>
        </row>
        <row r="25">
          <cell r="L25">
            <v>0.2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pitals"/>
      <sheetName val="assumptions"/>
      <sheetName val="Bexar"/>
      <sheetName val="Dallas"/>
      <sheetName val="El Paso"/>
      <sheetName val="Harris"/>
      <sheetName val="Hidalgo"/>
      <sheetName val="Jefferson"/>
      <sheetName val="Lubbock"/>
      <sheetName val="MRSA Central"/>
      <sheetName val="MRSA Northeast"/>
      <sheetName val="MRSA West"/>
      <sheetName val="Nueces"/>
      <sheetName val="Tarrant"/>
      <sheetName val="Travis"/>
    </sheetNames>
    <sheetDataSet>
      <sheetData sheetId="0"/>
      <sheetData sheetId="1">
        <row r="7">
          <cell r="B7">
            <v>8.2900000000000001E-2</v>
          </cell>
        </row>
        <row r="8">
          <cell r="B8">
            <v>8.5400000000000004E-2</v>
          </cell>
        </row>
      </sheetData>
      <sheetData sheetId="2">
        <row r="5">
          <cell r="A5" t="str">
            <v>Childrens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A5" t="str">
            <v>Childrens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tification"/>
      <sheetName val="Cost Summary"/>
      <sheetName val="Adjustments Summary"/>
      <sheetName val="Schedule 1"/>
      <sheetName val="Schedule 2 "/>
      <sheetName val="Schedule 3"/>
      <sheetName val="Hospital Data"/>
      <sheetName val="Hospital Data 2"/>
      <sheetName val="Sched3-Cost Rept Collection"/>
      <sheetName val="Sched3-Cost Rept Hospital Costs"/>
      <sheetName val="Sched3-Cost Rept Uninsured Cost"/>
      <sheetName val="Sched3-CostReptUninsured(IMDEx)"/>
      <sheetName val="Sched 3-HSL"/>
      <sheetName val="Sched 3-HSL No Other Insurance"/>
      <sheetName val="Sched 3-HSL(IMD Exclusion)"/>
      <sheetName val="Sched 3-HSL(IMD Exclusion)No OI"/>
      <sheetName val="Sched3HSL prepopdata"/>
      <sheetName val="2018 Medicaid Claims Data"/>
      <sheetName val="C Part I B Part I G-2"/>
      <sheetName val="S-3 Part I D-1 D-4"/>
      <sheetName val="PrePop"/>
      <sheetName val="Sched 3 HSL DSH Report"/>
      <sheetName val="UC Report"/>
      <sheetName val="2018 Master Contact List"/>
      <sheetName val="Data All Providers 2018"/>
      <sheetName val="B Part I Col 24"/>
      <sheetName val="C Part I 4"/>
      <sheetName val="C Part I 6"/>
      <sheetName val="C Part I 7"/>
      <sheetName val="C Part I 8"/>
      <sheetName val="D-1 Col 1 Ln 26"/>
      <sheetName val="D-4 Col 1&amp;2 Ln61 66 62"/>
      <sheetName val="S-3 Part I Col 8"/>
      <sheetName val="G-2 Col 1&amp;3 Ln28"/>
      <sheetName val="GME Payments2016"/>
      <sheetName val="MCO Day Adjustment (subtract)"/>
      <sheetName val="FFS Day Adjustment (subtract)"/>
      <sheetName val="FFS PPE Adjustment (add)"/>
      <sheetName val="MCO PPE Adjustment (add)"/>
      <sheetName val="SDA Adjustment Percentages"/>
      <sheetName val="Cost Report Settlements"/>
      <sheetName val="Master TPI 20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A6"/>
      <sheetName val="A7I"/>
      <sheetName val="A7III"/>
      <sheetName val="A8"/>
      <sheetName val="A81"/>
      <sheetName val="A82"/>
      <sheetName val="A83I"/>
      <sheetName val="A83III"/>
      <sheetName val="A83V"/>
      <sheetName val="A8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8UPL"/>
      <sheetName val="Henry3"/>
      <sheetName val="DIS00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ar"/>
      <sheetName val="Analysis"/>
      <sheetName val="Hospital Classes"/>
      <sheetName val="IGT Sufficiency"/>
      <sheetName val="Bexar Actuarial Adjustment"/>
      <sheetName val="Budget Neutrality Adjustment"/>
      <sheetName val="Data Validation"/>
    </sheetNames>
    <sheetDataSet>
      <sheetData sheetId="0">
        <row r="19">
          <cell r="M19">
            <v>154840451.74021089</v>
          </cell>
        </row>
      </sheetData>
      <sheetData sheetId="1"/>
      <sheetData sheetId="2"/>
      <sheetData sheetId="3"/>
      <sheetData sheetId="4">
        <row r="19">
          <cell r="M19">
            <v>154840451.74021089</v>
          </cell>
        </row>
      </sheetData>
      <sheetData sheetId="5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Progress Summary"/>
      <sheetName val="Macros"/>
      <sheetName val="1 - Imported Files"/>
      <sheetName val="0 - Template Checks"/>
      <sheetName val="Checks"/>
      <sheetName val="2 - Report Card"/>
      <sheetName val="Application Tracker"/>
      <sheetName val="UC Summary"/>
      <sheetName val="3 - Review Tracker"/>
      <sheetName val="HSL Info"/>
      <sheetName val="DSH QUAL."/>
      <sheetName val="Contact Info"/>
      <sheetName val="SCH 2 SUM"/>
      <sheetName val="Certification"/>
      <sheetName val="Cost Summary"/>
      <sheetName val="Adjustments Summary"/>
      <sheetName val="Schedule 1"/>
      <sheetName val="Schedule 2 "/>
      <sheetName val="Schedule 3"/>
      <sheetName val="Sched3-DSH2013Application"/>
      <sheetName val="HHSC Requested info."/>
      <sheetName val="HHSC Requested info. 2"/>
      <sheetName val="Sched3-Cost Rept Collection"/>
      <sheetName val="Sched3-Cost Rept Hospital Costs"/>
      <sheetName val="Sched3-Cost Rept Uninsured Cost"/>
      <sheetName val="Sched 3-HSL"/>
      <sheetName val="Sched 3-HSL (UC)"/>
      <sheetName val="DSH"/>
      <sheetName val="Pharmacies"/>
      <sheetName val="NonDSH "/>
      <sheetName val="Dsh Data for UC Payment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L3" t="str">
            <v>Non-DSH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0 - List of Template Checks"/>
      <sheetName val="STEP 1 - Module"/>
      <sheetName val="1 - List of Imported Files"/>
      <sheetName val="2 - Report Card"/>
      <sheetName val="3 - Review Tracker"/>
      <sheetName val="UC Payments"/>
      <sheetName val="Checks"/>
      <sheetName val="Certification Check"/>
      <sheetName val="Data -&gt;"/>
      <sheetName val="Certification"/>
      <sheetName val="Cost Summary"/>
      <sheetName val="Sched1-Instructions"/>
      <sheetName val="Cost Center Crosswalk"/>
      <sheetName val="Schedule 1"/>
      <sheetName val="Schedule 2"/>
      <sheetName val="Schedule 3"/>
      <sheetName val="Sched3-Instructions"/>
      <sheetName val="Sched3-Cost Rept Collection"/>
      <sheetName val="Sched3-DSH2012Application"/>
      <sheetName val="Sched3-Cost Rept Hospital Costs"/>
      <sheetName val="Sched3-Cost Rept Uninsured Cost"/>
      <sheetName val="Sched3-DSH HSL"/>
      <sheetName val="DSH2012 HOSPITAL COSTRPTPERIOD"/>
      <sheetName val="Non-DSH"/>
      <sheetName val="DSH"/>
      <sheetName val="Pharmacies"/>
      <sheetName val="Dsh Data for UC Pay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J3" t="str">
            <v>DSH</v>
          </cell>
        </row>
        <row r="35">
          <cell r="F35" t="str">
            <v>NA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C Final Reconciliation"/>
      <sheetName val="UC Final Reconciliation wo OI"/>
      <sheetName val="UC Final Recon wo OI and MCR"/>
      <sheetName val="IMD"/>
      <sheetName val="Other Payments"/>
      <sheetName val="Provider List"/>
      <sheetName val="DSH Results w Addendum"/>
      <sheetName val="TPL Analysis"/>
      <sheetName val="Austin Summary"/>
      <sheetName val="Big Spring Summary"/>
      <sheetName val="El Paso Summary"/>
      <sheetName val="North Texas Summary"/>
      <sheetName val="Rio Grande Summary"/>
      <sheetName val="Rusk Summary"/>
      <sheetName val="San Antonio Summary"/>
      <sheetName val="Terrell Summary"/>
    </sheetNames>
    <sheetDataSet>
      <sheetData sheetId="0" refreshError="1"/>
      <sheetData sheetId="1" refreshError="1"/>
      <sheetData sheetId="2"/>
      <sheetData sheetId="3">
        <row r="3">
          <cell r="A3">
            <v>454000</v>
          </cell>
        </row>
      </sheetData>
      <sheetData sheetId="4" refreshError="1"/>
      <sheetData sheetId="5">
        <row r="2">
          <cell r="B2">
            <v>450558</v>
          </cell>
        </row>
      </sheetData>
      <sheetData sheetId="6">
        <row r="5">
          <cell r="C5">
            <v>450002</v>
          </cell>
        </row>
      </sheetData>
      <sheetData sheetId="7" refreshError="1"/>
      <sheetData sheetId="8">
        <row r="22">
          <cell r="N22">
            <v>40817</v>
          </cell>
          <cell r="P22">
            <v>41182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S"/>
      <sheetName val="DSH Year Data"/>
      <sheetName val="CR Year Data"/>
      <sheetName val="CR Year RHC Data"/>
      <sheetName val="CR Year Alloc to DSH Year"/>
      <sheetName val="DSH Year Totals"/>
      <sheetName val="Notes"/>
      <sheetName val="Estimated HSL FFY 2011"/>
      <sheetName val="Report on Verifications"/>
      <sheetName val="Annual Reporting Requirements"/>
      <sheetName val="CR Year RHC Alloc to DSH Year"/>
      <sheetName val="DSH Year RHC Totals"/>
      <sheetName val="DSH Year Combined Totals"/>
      <sheetName val="Annual Reporting Requirements 2"/>
      <sheetName val="Report on Verifications 2"/>
      <sheetName val="Expanded Data Summary"/>
      <sheetName val="TPL Analysis"/>
      <sheetName val="#REF"/>
    </sheetNames>
    <sheetDataSet>
      <sheetData sheetId="0"/>
      <sheetData sheetId="1"/>
      <sheetData sheetId="2"/>
      <sheetData sheetId="3"/>
      <sheetData sheetId="4"/>
      <sheetData sheetId="5">
        <row r="4">
          <cell r="A4">
            <v>40452</v>
          </cell>
          <cell r="B4">
            <v>40816</v>
          </cell>
        </row>
      </sheetData>
      <sheetData sheetId="6"/>
      <sheetData sheetId="7">
        <row r="2">
          <cell r="A2" t="str">
            <v>Medicare Number</v>
          </cell>
          <cell r="B2" t="str">
            <v>TPI</v>
          </cell>
          <cell r="C2" t="str">
            <v>QUALIFIED HOSPITAL</v>
          </cell>
          <cell r="D2" t="str">
            <v>DSH CAP (Estimated HSL)</v>
          </cell>
        </row>
        <row r="3">
          <cell r="A3" t="str">
            <v>450082</v>
          </cell>
          <cell r="B3" t="str">
            <v>020811801</v>
          </cell>
          <cell r="C3" t="str">
            <v>CHRISTUS SPOHN HOSPITAL - BEEVILLE</v>
          </cell>
          <cell r="D3">
            <v>3761786</v>
          </cell>
        </row>
        <row r="4">
          <cell r="A4" t="str">
            <v>450083</v>
          </cell>
          <cell r="B4" t="str">
            <v>020812601</v>
          </cell>
          <cell r="C4" t="str">
            <v>EAST TEXAS MEDICAL CENTER-TYLER</v>
          </cell>
          <cell r="D4">
            <v>22749751</v>
          </cell>
        </row>
        <row r="5">
          <cell r="A5" t="str">
            <v>450097</v>
          </cell>
          <cell r="B5" t="str">
            <v>020817501</v>
          </cell>
          <cell r="C5" t="str">
            <v>BAYSHORE MEDICAL CENTER</v>
          </cell>
          <cell r="D5">
            <v>28910566</v>
          </cell>
        </row>
        <row r="6">
          <cell r="A6" t="str">
            <v>450184</v>
          </cell>
          <cell r="B6" t="str">
            <v>020834001</v>
          </cell>
          <cell r="C6" t="str">
            <v>MEMORIAL HERMANN HOSPITAL SYSTEM</v>
          </cell>
          <cell r="D6">
            <v>116653466</v>
          </cell>
        </row>
        <row r="7">
          <cell r="A7" t="str">
            <v>450219</v>
          </cell>
          <cell r="B7" t="str">
            <v>020840701</v>
          </cell>
          <cell r="C7" t="str">
            <v>LLANO MEMORIAL HOSPITAL</v>
          </cell>
          <cell r="D7">
            <v>761705</v>
          </cell>
        </row>
        <row r="8">
          <cell r="A8" t="str">
            <v>450237</v>
          </cell>
          <cell r="B8" t="str">
            <v>020844901</v>
          </cell>
          <cell r="C8" t="str">
            <v>CHRISTUS SANTA ROSA HEALTH CARE</v>
          </cell>
          <cell r="D8">
            <v>63023841</v>
          </cell>
        </row>
        <row r="9">
          <cell r="A9" t="str">
            <v>450587</v>
          </cell>
          <cell r="B9" t="str">
            <v>020930601</v>
          </cell>
          <cell r="C9" t="str">
            <v>BROWNWOOD REGIONAL MEDICAL CTR</v>
          </cell>
          <cell r="D9">
            <v>3371554</v>
          </cell>
        </row>
        <row r="10">
          <cell r="A10" t="str">
            <v>450662</v>
          </cell>
          <cell r="B10" t="str">
            <v>020947001</v>
          </cell>
          <cell r="C10" t="str">
            <v>VALLEY REGIONAL MEDICAL CENTER</v>
          </cell>
          <cell r="D10">
            <v>20355806</v>
          </cell>
        </row>
        <row r="11">
          <cell r="A11" t="str">
            <v>450788</v>
          </cell>
          <cell r="B11" t="str">
            <v>020973601</v>
          </cell>
          <cell r="C11" t="str">
            <v>CORPUS CHRISTI MEDICAL CENTER</v>
          </cell>
          <cell r="D11">
            <v>12137897</v>
          </cell>
        </row>
        <row r="12">
          <cell r="A12" t="str">
            <v>450801</v>
          </cell>
          <cell r="B12" t="str">
            <v>020976901</v>
          </cell>
          <cell r="C12" t="str">
            <v>CHRISTUS ST MICHAEL HEALTH SYSTEM</v>
          </cell>
          <cell r="D12">
            <v>33386345</v>
          </cell>
        </row>
        <row r="13">
          <cell r="A13" t="str">
            <v>451317</v>
          </cell>
          <cell r="B13" t="str">
            <v>020991801</v>
          </cell>
          <cell r="C13" t="str">
            <v>MEMORIAL HOSPITAL DISTRICT-REFUGIO</v>
          </cell>
          <cell r="D13">
            <v>685791</v>
          </cell>
        </row>
        <row r="14">
          <cell r="A14" t="str">
            <v>453300</v>
          </cell>
          <cell r="B14" t="str">
            <v>021184901</v>
          </cell>
          <cell r="C14" t="str">
            <v>COOK CHILDREN'S MEDICAL CENTER</v>
          </cell>
          <cell r="D14">
            <v>11197247</v>
          </cell>
        </row>
        <row r="15">
          <cell r="A15" t="str">
            <v>453309</v>
          </cell>
          <cell r="B15" t="str">
            <v>021185601</v>
          </cell>
          <cell r="C15" t="str">
            <v>HEALTHBRIDGE CHILDREN'S HOSPITAL</v>
          </cell>
          <cell r="D15">
            <v>166159</v>
          </cell>
        </row>
        <row r="16">
          <cell r="A16" t="e">
            <v>#N/A</v>
          </cell>
          <cell r="B16" t="str">
            <v>021189801</v>
          </cell>
          <cell r="C16" t="str">
            <v>MILLWOOD HOSPITAL</v>
          </cell>
          <cell r="D16">
            <v>-1641025</v>
          </cell>
        </row>
        <row r="17">
          <cell r="A17" t="str">
            <v>454084</v>
          </cell>
          <cell r="B17" t="str">
            <v>021194801</v>
          </cell>
          <cell r="C17" t="str">
            <v>AUSTIN STATE HOSP</v>
          </cell>
          <cell r="D17">
            <v>56361493</v>
          </cell>
        </row>
        <row r="18">
          <cell r="A18" t="str">
            <v>454008</v>
          </cell>
          <cell r="B18" t="str">
            <v>021195501</v>
          </cell>
          <cell r="C18" t="str">
            <v>N TEXAS STATE-WICHITA FALLS and VERNON</v>
          </cell>
          <cell r="D18">
            <v>104028388</v>
          </cell>
        </row>
        <row r="19">
          <cell r="A19" t="e">
            <v>#N/A</v>
          </cell>
          <cell r="B19" t="str">
            <v>021214401</v>
          </cell>
          <cell r="C19" t="str">
            <v>DEVEREUX-TEXAS TREATMENT</v>
          </cell>
          <cell r="D19">
            <v>-204885</v>
          </cell>
        </row>
        <row r="20">
          <cell r="A20" t="str">
            <v>454114</v>
          </cell>
          <cell r="B20" t="str">
            <v>021215102</v>
          </cell>
          <cell r="C20" t="str">
            <v>CEDAR CREST HOSPITAL</v>
          </cell>
          <cell r="D20">
            <v>2903546</v>
          </cell>
        </row>
        <row r="21">
          <cell r="A21" t="str">
            <v>454088</v>
          </cell>
          <cell r="B21" t="str">
            <v>021219301</v>
          </cell>
          <cell r="C21" t="str">
            <v>RIO  GRANDE STATE HOSP</v>
          </cell>
          <cell r="D21">
            <v>15220723</v>
          </cell>
        </row>
        <row r="22">
          <cell r="A22" t="str">
            <v>454096</v>
          </cell>
          <cell r="B22" t="str">
            <v>021223501</v>
          </cell>
          <cell r="C22" t="str">
            <v>PADRE BEHAVIORAL HOSPITAL</v>
          </cell>
          <cell r="D22">
            <v>20125</v>
          </cell>
        </row>
        <row r="23">
          <cell r="A23" t="str">
            <v>450253</v>
          </cell>
          <cell r="B23" t="str">
            <v>083290905</v>
          </cell>
          <cell r="C23" t="str">
            <v>BELLVILLE GENERAL HOSPITAL</v>
          </cell>
          <cell r="D23">
            <v>473322</v>
          </cell>
        </row>
        <row r="24">
          <cell r="A24" t="str">
            <v>451325</v>
          </cell>
          <cell r="B24" t="str">
            <v>091770005</v>
          </cell>
          <cell r="C24" t="str">
            <v>CONCHO COUNTY HOSPITAL</v>
          </cell>
          <cell r="D24">
            <v>399567</v>
          </cell>
        </row>
        <row r="25">
          <cell r="A25" t="str">
            <v>450018</v>
          </cell>
          <cell r="B25" t="str">
            <v>094092602</v>
          </cell>
          <cell r="C25" t="str">
            <v>UNIV OF TEX MED BRANCH</v>
          </cell>
          <cell r="D25">
            <v>62627913</v>
          </cell>
        </row>
        <row r="26">
          <cell r="A26" t="str">
            <v>450037</v>
          </cell>
          <cell r="B26" t="str">
            <v>094095902</v>
          </cell>
          <cell r="C26" t="str">
            <v>GOOD SHEPHERD MEDICAL CENTER</v>
          </cell>
          <cell r="D26">
            <v>23785497</v>
          </cell>
        </row>
        <row r="27">
          <cell r="A27" t="str">
            <v>450102</v>
          </cell>
          <cell r="B27" t="str">
            <v>094108002</v>
          </cell>
          <cell r="C27" t="str">
            <v>MOTHER FRANCES HOSP REG HEALTHCARE CTR</v>
          </cell>
          <cell r="D27">
            <v>15153890</v>
          </cell>
        </row>
        <row r="28">
          <cell r="A28" t="str">
            <v>450107</v>
          </cell>
          <cell r="B28" t="str">
            <v>094109802</v>
          </cell>
          <cell r="C28" t="str">
            <v>LAS PALMAS MEDICAL CENTER</v>
          </cell>
          <cell r="D28">
            <v>25088305</v>
          </cell>
        </row>
        <row r="29">
          <cell r="A29" t="str">
            <v>450119</v>
          </cell>
          <cell r="B29" t="str">
            <v>094113001</v>
          </cell>
          <cell r="C29" t="str">
            <v>SOUTH TEXAS HEALTH SYSTEM</v>
          </cell>
          <cell r="D29">
            <v>29753896</v>
          </cell>
        </row>
        <row r="30">
          <cell r="A30" t="str">
            <v>450147</v>
          </cell>
          <cell r="B30" t="str">
            <v>094118902</v>
          </cell>
          <cell r="C30" t="str">
            <v>DETAR HOSPITAL</v>
          </cell>
          <cell r="D30">
            <v>4865973</v>
          </cell>
        </row>
        <row r="31">
          <cell r="A31" t="str">
            <v>450152</v>
          </cell>
          <cell r="B31" t="str">
            <v>094119702</v>
          </cell>
          <cell r="C31" t="str">
            <v>METROPLEX ADVENTIST HOSPITAL</v>
          </cell>
          <cell r="D31">
            <v>7722905</v>
          </cell>
        </row>
        <row r="32">
          <cell r="A32" t="str">
            <v>451358</v>
          </cell>
          <cell r="B32" t="str">
            <v>094121303</v>
          </cell>
          <cell r="C32" t="str">
            <v>MEMORIAL HOSPITAL-SEMINOLE</v>
          </cell>
          <cell r="D32">
            <v>1969956</v>
          </cell>
        </row>
        <row r="33">
          <cell r="A33" t="str">
            <v>450210</v>
          </cell>
          <cell r="B33" t="str">
            <v>094127002</v>
          </cell>
          <cell r="C33" t="str">
            <v>EAST TEXAS MEDICAL CENTER-CARTHAGE</v>
          </cell>
          <cell r="D33">
            <v>1365102</v>
          </cell>
        </row>
        <row r="34">
          <cell r="A34" t="str">
            <v>450221</v>
          </cell>
          <cell r="B34" t="str">
            <v>094129602</v>
          </cell>
          <cell r="C34" t="str">
            <v>MOORE COUNTY HOSPITAL DISTRICT</v>
          </cell>
          <cell r="D34">
            <v>637401</v>
          </cell>
        </row>
        <row r="35">
          <cell r="A35" t="str">
            <v>450243</v>
          </cell>
          <cell r="B35" t="str">
            <v>094131202</v>
          </cell>
          <cell r="C35" t="str">
            <v>HAMLIN MEMORIAL HOSPITAL</v>
          </cell>
          <cell r="D35">
            <v>311535</v>
          </cell>
        </row>
        <row r="36">
          <cell r="A36" t="str">
            <v>450388</v>
          </cell>
          <cell r="B36" t="str">
            <v>094154402</v>
          </cell>
          <cell r="C36" t="str">
            <v>METHODIST HOSPITAL</v>
          </cell>
          <cell r="D36">
            <v>69688339</v>
          </cell>
        </row>
        <row r="37">
          <cell r="A37" t="str">
            <v>450431</v>
          </cell>
          <cell r="B37" t="str">
            <v>094160102</v>
          </cell>
          <cell r="C37" t="str">
            <v>ST DAVID'S MEDICAL CENTER</v>
          </cell>
          <cell r="D37">
            <v>21696164</v>
          </cell>
        </row>
        <row r="38">
          <cell r="A38" t="str">
            <v>450475</v>
          </cell>
          <cell r="B38" t="str">
            <v>094162702</v>
          </cell>
          <cell r="C38" t="str">
            <v>HENDERSON MEMORIAL HOSPITAL</v>
          </cell>
          <cell r="D38">
            <v>828902</v>
          </cell>
        </row>
        <row r="39">
          <cell r="A39" t="str">
            <v>451312</v>
          </cell>
          <cell r="B39" t="str">
            <v>094171801</v>
          </cell>
          <cell r="C39" t="str">
            <v>RICE MEDICAL CENTER</v>
          </cell>
          <cell r="D39">
            <v>825948</v>
          </cell>
        </row>
        <row r="40">
          <cell r="A40" t="str">
            <v>450643</v>
          </cell>
          <cell r="B40" t="str">
            <v>094186602</v>
          </cell>
          <cell r="C40" t="str">
            <v>DOCTORS HOSPITAL - LAREDO</v>
          </cell>
          <cell r="D40">
            <v>4411440</v>
          </cell>
        </row>
        <row r="41">
          <cell r="A41" t="str">
            <v>450828</v>
          </cell>
          <cell r="B41" t="str">
            <v>094222902</v>
          </cell>
          <cell r="C41" t="str">
            <v>CHRISTUS SPOHN HOSPITAL -  ALICE</v>
          </cell>
          <cell r="D41">
            <v>4255480</v>
          </cell>
        </row>
        <row r="42">
          <cell r="A42" t="str">
            <v>451378</v>
          </cell>
          <cell r="B42" t="str">
            <v>094224503</v>
          </cell>
          <cell r="C42" t="str">
            <v>BIG BEND REGIONAL MEDICAL CENTER</v>
          </cell>
          <cell r="D42">
            <v>2464586</v>
          </cell>
        </row>
        <row r="43">
          <cell r="A43" t="str">
            <v>453308</v>
          </cell>
          <cell r="B43" t="str">
            <v>094357302</v>
          </cell>
          <cell r="C43" t="str">
            <v>OUR CHILDREN'S HOUSE AT BAYLOR</v>
          </cell>
          <cell r="D43">
            <v>1794015</v>
          </cell>
        </row>
        <row r="44">
          <cell r="A44" t="str">
            <v>450092</v>
          </cell>
          <cell r="B44" t="str">
            <v>110803703</v>
          </cell>
          <cell r="C44" t="str">
            <v>FORT DUNCAN REGIONAL MEDICAL CENTER</v>
          </cell>
          <cell r="D44">
            <v>5831497</v>
          </cell>
        </row>
        <row r="45">
          <cell r="A45" t="str">
            <v>451354</v>
          </cell>
          <cell r="B45" t="str">
            <v>110856504</v>
          </cell>
          <cell r="C45" t="str">
            <v>HAMILTON HOSPITAL</v>
          </cell>
          <cell r="D45">
            <v>1290646</v>
          </cell>
        </row>
        <row r="46">
          <cell r="A46" t="str">
            <v>450032</v>
          </cell>
          <cell r="B46" t="str">
            <v>112667403</v>
          </cell>
          <cell r="C46" t="str">
            <v>Good Shepherd Medical Center - Marshall</v>
          </cell>
          <cell r="D46">
            <v>6095598</v>
          </cell>
        </row>
        <row r="47">
          <cell r="A47" t="str">
            <v>450076</v>
          </cell>
          <cell r="B47" t="str">
            <v>112672402</v>
          </cell>
          <cell r="C47" t="str">
            <v>M. D. ANDERSON CANCER CENTER</v>
          </cell>
          <cell r="D47">
            <v>49050767</v>
          </cell>
        </row>
        <row r="48">
          <cell r="A48" t="str">
            <v>451346</v>
          </cell>
          <cell r="B48" t="str">
            <v>112673204</v>
          </cell>
          <cell r="C48" t="str">
            <v>YOAKUM COMMUNITY HOSPITAL</v>
          </cell>
          <cell r="D48">
            <v>1156049</v>
          </cell>
        </row>
        <row r="49">
          <cell r="A49" t="str">
            <v>450135</v>
          </cell>
          <cell r="B49" t="str">
            <v>112677302</v>
          </cell>
          <cell r="C49" t="str">
            <v>TEXAS HEALTH FORT WORTH</v>
          </cell>
          <cell r="D49">
            <v>67556896</v>
          </cell>
        </row>
        <row r="50">
          <cell r="A50" t="str">
            <v>450176</v>
          </cell>
          <cell r="B50" t="str">
            <v>112679902</v>
          </cell>
          <cell r="C50" t="str">
            <v>MISSION REGIONAL MEDICAL CENTER</v>
          </cell>
          <cell r="D50">
            <v>14190330</v>
          </cell>
        </row>
        <row r="51">
          <cell r="A51" t="str">
            <v>451377</v>
          </cell>
          <cell r="B51" t="str">
            <v>112684904</v>
          </cell>
          <cell r="C51" t="str">
            <v>REEVES COUNTY HOSPITAL</v>
          </cell>
          <cell r="D51">
            <v>1891289</v>
          </cell>
        </row>
        <row r="52">
          <cell r="A52" t="str">
            <v>450293</v>
          </cell>
          <cell r="B52" t="str">
            <v>112688002</v>
          </cell>
          <cell r="C52" t="str">
            <v>FRIO HOSPITAL</v>
          </cell>
          <cell r="D52">
            <v>1658161</v>
          </cell>
        </row>
        <row r="53">
          <cell r="A53" t="str">
            <v>450620</v>
          </cell>
          <cell r="B53" t="str">
            <v>112690603</v>
          </cell>
          <cell r="C53" t="str">
            <v>DIMMIT COUNTY MEMORIAL HOSPITAL</v>
          </cell>
          <cell r="D53">
            <v>1892872</v>
          </cell>
        </row>
        <row r="54">
          <cell r="A54" t="str">
            <v>450395</v>
          </cell>
          <cell r="B54" t="str">
            <v>112697102</v>
          </cell>
          <cell r="C54" t="str">
            <v>POLK COUNTY MEMORIAL HOSP</v>
          </cell>
          <cell r="D54">
            <v>5724882</v>
          </cell>
        </row>
        <row r="55">
          <cell r="A55" t="str">
            <v>450447</v>
          </cell>
          <cell r="B55" t="str">
            <v>112701102</v>
          </cell>
          <cell r="C55" t="str">
            <v>NAVARRO REGIONAL HOSPITAL</v>
          </cell>
          <cell r="D55">
            <v>3665202</v>
          </cell>
        </row>
        <row r="56">
          <cell r="A56" t="e">
            <v>#N/A</v>
          </cell>
          <cell r="B56" t="str">
            <v>112704504</v>
          </cell>
          <cell r="C56" t="str">
            <v>OCHILTREE HOSPITAL DISTRICT</v>
          </cell>
          <cell r="D56">
            <v>-137327</v>
          </cell>
        </row>
        <row r="57">
          <cell r="A57" t="str">
            <v>450573</v>
          </cell>
          <cell r="B57" t="str">
            <v>112706003</v>
          </cell>
          <cell r="C57" t="str">
            <v>CHRISTUS JASPER MEMORIAL HOSPITAL</v>
          </cell>
          <cell r="D57">
            <v>2272204</v>
          </cell>
        </row>
        <row r="58">
          <cell r="A58" t="str">
            <v>450711</v>
          </cell>
          <cell r="B58" t="str">
            <v>112716902</v>
          </cell>
          <cell r="C58" t="str">
            <v>RIO GRANDE REGIONAL HOSPITAL</v>
          </cell>
          <cell r="D58">
            <v>14351907</v>
          </cell>
        </row>
        <row r="59">
          <cell r="A59" t="str">
            <v>450716</v>
          </cell>
          <cell r="B59" t="str">
            <v>112718503</v>
          </cell>
          <cell r="C59" t="str">
            <v>CYPRESS FAIRBANKS MEDICAL CENTER</v>
          </cell>
          <cell r="D59">
            <v>7089948</v>
          </cell>
        </row>
        <row r="60">
          <cell r="A60" t="str">
            <v>450803</v>
          </cell>
          <cell r="B60" t="str">
            <v>112727604</v>
          </cell>
          <cell r="C60" t="str">
            <v>DOCTORS HOSPITAL-TIDWELL</v>
          </cell>
          <cell r="D60">
            <v>3265692</v>
          </cell>
        </row>
        <row r="61">
          <cell r="A61" t="str">
            <v>453323</v>
          </cell>
          <cell r="B61" t="str">
            <v>112742503</v>
          </cell>
          <cell r="C61" t="str">
            <v>CLARITY CHILD GUIDANCE CENTER</v>
          </cell>
          <cell r="D61">
            <v>1791277</v>
          </cell>
        </row>
        <row r="62">
          <cell r="A62" t="str">
            <v>454100</v>
          </cell>
          <cell r="B62" t="str">
            <v>112751605</v>
          </cell>
          <cell r="C62" t="str">
            <v>EL PASO PSYCHIATRIC CENTER</v>
          </cell>
          <cell r="D62">
            <v>17949625</v>
          </cell>
        </row>
        <row r="63">
          <cell r="A63" t="str">
            <v>450241</v>
          </cell>
          <cell r="B63" t="str">
            <v>119874904</v>
          </cell>
          <cell r="C63" t="str">
            <v>FAITH COMMUNITY HOSPITAL</v>
          </cell>
          <cell r="D63">
            <v>475188</v>
          </cell>
        </row>
        <row r="64">
          <cell r="A64" t="str">
            <v>450154</v>
          </cell>
          <cell r="B64" t="str">
            <v>119877204</v>
          </cell>
          <cell r="C64" t="str">
            <v>VAL VERDE REGIONAL MED CENTER</v>
          </cell>
          <cell r="D64">
            <v>6549320</v>
          </cell>
        </row>
        <row r="65">
          <cell r="A65" t="str">
            <v>450746</v>
          </cell>
          <cell r="B65" t="str">
            <v>121053602</v>
          </cell>
          <cell r="C65" t="str">
            <v>KNOX COUNTY HOSPITAL</v>
          </cell>
          <cell r="D65">
            <v>202429</v>
          </cell>
        </row>
        <row r="66">
          <cell r="A66" t="str">
            <v>451352</v>
          </cell>
          <cell r="B66" t="str">
            <v>121692107</v>
          </cell>
          <cell r="C66" t="str">
            <v>HARDEMAN COUNTY MEMORIAL</v>
          </cell>
          <cell r="D66">
            <v>326649</v>
          </cell>
        </row>
        <row r="67">
          <cell r="A67" t="str">
            <v>450090</v>
          </cell>
          <cell r="B67" t="str">
            <v>121777003</v>
          </cell>
          <cell r="C67" t="str">
            <v>NORTH TEXAS MEDICAL CENTER</v>
          </cell>
          <cell r="D67">
            <v>2429962</v>
          </cell>
        </row>
        <row r="68">
          <cell r="A68" t="str">
            <v>450165</v>
          </cell>
          <cell r="B68" t="str">
            <v>121780403</v>
          </cell>
          <cell r="C68" t="str">
            <v>SOUTH TEXAS REGIONAL MEDICAL</v>
          </cell>
          <cell r="D68">
            <v>2875302</v>
          </cell>
        </row>
        <row r="69">
          <cell r="A69" t="str">
            <v>451324</v>
          </cell>
          <cell r="B69" t="str">
            <v>121781205</v>
          </cell>
          <cell r="C69" t="str">
            <v>LILLIAN M HUDSPETH MEMORIAL HOSP</v>
          </cell>
          <cell r="D69">
            <v>785180</v>
          </cell>
        </row>
        <row r="70">
          <cell r="A70" t="str">
            <v>450177</v>
          </cell>
          <cell r="B70" t="str">
            <v>121782003</v>
          </cell>
          <cell r="C70" t="str">
            <v>UVALDE MEMORIAL HOSPITAL</v>
          </cell>
          <cell r="D70">
            <v>3692120</v>
          </cell>
        </row>
        <row r="71">
          <cell r="A71" t="str">
            <v>450234</v>
          </cell>
          <cell r="B71" t="str">
            <v>121784603</v>
          </cell>
          <cell r="C71" t="str">
            <v>COMANCHE COMMUNITY HOSPITAL</v>
          </cell>
          <cell r="D71">
            <v>415758</v>
          </cell>
        </row>
        <row r="72">
          <cell r="A72" t="str">
            <v>450235</v>
          </cell>
          <cell r="B72" t="str">
            <v>121785303</v>
          </cell>
          <cell r="C72" t="str">
            <v>MEMORIAL HOSPITAL-GONZALES</v>
          </cell>
          <cell r="D72">
            <v>2112085</v>
          </cell>
        </row>
        <row r="73">
          <cell r="A73" t="str">
            <v>450591</v>
          </cell>
          <cell r="B73" t="str">
            <v>121805903</v>
          </cell>
          <cell r="C73" t="str">
            <v>ANGLETON DANBURY MEDICAL CENTER</v>
          </cell>
          <cell r="D73">
            <v>4576612</v>
          </cell>
        </row>
        <row r="74">
          <cell r="A74" t="str">
            <v>450617</v>
          </cell>
          <cell r="B74" t="str">
            <v>121807504</v>
          </cell>
          <cell r="C74" t="str">
            <v>CLEAR LAKE REGIONAL MEDICAL</v>
          </cell>
          <cell r="D74">
            <v>3769234</v>
          </cell>
        </row>
        <row r="75">
          <cell r="A75" t="str">
            <v>451363</v>
          </cell>
          <cell r="B75" t="str">
            <v>121808305</v>
          </cell>
          <cell r="C75" t="str">
            <v>JACKSON COUNTY HOSPITAL</v>
          </cell>
          <cell r="D75">
            <v>2186708</v>
          </cell>
        </row>
        <row r="76">
          <cell r="A76" t="str">
            <v>450833</v>
          </cell>
          <cell r="B76" t="str">
            <v>121822403</v>
          </cell>
          <cell r="C76" t="str">
            <v>ENNIS REGIONAL MEDICAL CENTER</v>
          </cell>
          <cell r="D76">
            <v>2649791</v>
          </cell>
        </row>
        <row r="77">
          <cell r="A77" t="e">
            <v>#N/A</v>
          </cell>
          <cell r="B77" t="str">
            <v>121829902</v>
          </cell>
          <cell r="C77" t="str">
            <v>WEST OAKS HOSPITAL INC</v>
          </cell>
          <cell r="D77">
            <v>-1286962</v>
          </cell>
        </row>
        <row r="78">
          <cell r="A78" t="str">
            <v>451337</v>
          </cell>
          <cell r="B78" t="str">
            <v>126667806</v>
          </cell>
          <cell r="C78" t="str">
            <v>W. J. MANGOLD MEMORIAL HOSP</v>
          </cell>
          <cell r="D78">
            <v>917310</v>
          </cell>
        </row>
        <row r="79">
          <cell r="A79" t="str">
            <v>450039</v>
          </cell>
          <cell r="B79" t="str">
            <v>126675104</v>
          </cell>
          <cell r="C79" t="str">
            <v>JPS HEALTH NETWORK</v>
          </cell>
          <cell r="D79">
            <v>257755375</v>
          </cell>
        </row>
        <row r="80">
          <cell r="A80" t="str">
            <v>450539</v>
          </cell>
          <cell r="B80" t="str">
            <v>127263503</v>
          </cell>
          <cell r="C80" t="str">
            <v>METHODIST HOSPITAL-PLAINVIEW</v>
          </cell>
          <cell r="D80">
            <v>1075120</v>
          </cell>
        </row>
        <row r="81">
          <cell r="A81" t="str">
            <v>450011</v>
          </cell>
          <cell r="B81" t="str">
            <v>127267603</v>
          </cell>
          <cell r="C81" t="str">
            <v>ST JOSEPH REGIONAL HEALTH CENTER</v>
          </cell>
          <cell r="D81">
            <v>22545280</v>
          </cell>
        </row>
        <row r="82">
          <cell r="A82" t="str">
            <v>450690</v>
          </cell>
          <cell r="B82" t="str">
            <v>127278304</v>
          </cell>
          <cell r="C82" t="str">
            <v>UT HEALTH CENTER-TYLER</v>
          </cell>
          <cell r="D82">
            <v>8564214</v>
          </cell>
        </row>
        <row r="83">
          <cell r="A83" t="str">
            <v>450015</v>
          </cell>
          <cell r="B83" t="str">
            <v>127295703</v>
          </cell>
          <cell r="C83" t="str">
            <v>DALLAS COUNTY HOSPITAL DISTRICT</v>
          </cell>
          <cell r="D83">
            <v>400228098</v>
          </cell>
        </row>
        <row r="84">
          <cell r="A84" t="str">
            <v>450144</v>
          </cell>
          <cell r="B84" t="str">
            <v>127298103</v>
          </cell>
          <cell r="C84" t="str">
            <v>PERMIAN REGIONAL MEDICAL CENTER</v>
          </cell>
          <cell r="D84">
            <v>1558654</v>
          </cell>
        </row>
        <row r="85">
          <cell r="A85" t="str">
            <v>450330</v>
          </cell>
          <cell r="B85" t="str">
            <v>127303903</v>
          </cell>
          <cell r="C85" t="str">
            <v>OAK BEND MED. CTR.</v>
          </cell>
          <cell r="D85">
            <v>11220268</v>
          </cell>
        </row>
        <row r="86">
          <cell r="A86" t="str">
            <v>450698</v>
          </cell>
          <cell r="B86" t="str">
            <v>127313803</v>
          </cell>
          <cell r="C86" t="str">
            <v>LAMB HEALTHCARE CENTER</v>
          </cell>
          <cell r="D86">
            <v>1713821</v>
          </cell>
        </row>
        <row r="87">
          <cell r="A87" t="str">
            <v>453306</v>
          </cell>
          <cell r="B87" t="str">
            <v>127319504</v>
          </cell>
          <cell r="C87" t="str">
            <v>COVENANT CHILDREN'S HOSPITAL</v>
          </cell>
          <cell r="D87">
            <v>3619390</v>
          </cell>
        </row>
        <row r="88">
          <cell r="A88" t="str">
            <v>450002</v>
          </cell>
          <cell r="B88" t="str">
            <v>130601104</v>
          </cell>
          <cell r="C88" t="str">
            <v>PROVIDENCE MEMORIAL HOSPITAL</v>
          </cell>
          <cell r="D88">
            <v>6429022</v>
          </cell>
        </row>
        <row r="89">
          <cell r="A89" t="str">
            <v>450194</v>
          </cell>
          <cell r="B89" t="str">
            <v>130612806</v>
          </cell>
          <cell r="C89" t="str">
            <v>EAST TEXAS MEDICAL CENTER-JACKSONVILLE</v>
          </cell>
          <cell r="D89">
            <v>2644178</v>
          </cell>
        </row>
        <row r="90">
          <cell r="A90" t="str">
            <v>450085</v>
          </cell>
          <cell r="B90" t="str">
            <v>130613604</v>
          </cell>
          <cell r="C90" t="str">
            <v>GRAHAM GENERAL HOSPITAL</v>
          </cell>
          <cell r="D90">
            <v>1055150</v>
          </cell>
        </row>
        <row r="91">
          <cell r="A91" t="str">
            <v>450178</v>
          </cell>
          <cell r="B91" t="str">
            <v>130616905</v>
          </cell>
          <cell r="C91" t="str">
            <v>PECOS COUNTY MEMORIAL HOSP</v>
          </cell>
          <cell r="D91">
            <v>2597296</v>
          </cell>
        </row>
        <row r="92">
          <cell r="A92" t="str">
            <v>450399</v>
          </cell>
          <cell r="B92" t="str">
            <v>130618504</v>
          </cell>
          <cell r="C92" t="str">
            <v>BROWNFIELD REGIONAL MEDICAL CENTER</v>
          </cell>
          <cell r="D92">
            <v>1643816</v>
          </cell>
        </row>
        <row r="93">
          <cell r="A93" t="str">
            <v>451331</v>
          </cell>
          <cell r="B93" t="str">
            <v>130826407</v>
          </cell>
          <cell r="C93" t="str">
            <v>COON MEMORIAL HOSPITAL</v>
          </cell>
          <cell r="D93">
            <v>1053818</v>
          </cell>
        </row>
        <row r="94">
          <cell r="A94" t="str">
            <v>450188</v>
          </cell>
          <cell r="B94" t="str">
            <v>130862905</v>
          </cell>
          <cell r="C94" t="str">
            <v>EAST TEXAS MED CTR-CLARKSVILLE</v>
          </cell>
          <cell r="D94">
            <v>2738103</v>
          </cell>
        </row>
        <row r="95">
          <cell r="A95" t="str">
            <v>451372</v>
          </cell>
          <cell r="B95" t="str">
            <v>130877708</v>
          </cell>
          <cell r="C95" t="str">
            <v>MULESHOE AREA HOSPITAL</v>
          </cell>
          <cell r="D95">
            <v>552514</v>
          </cell>
        </row>
        <row r="96">
          <cell r="A96" t="str">
            <v>450465</v>
          </cell>
          <cell r="B96" t="str">
            <v>130959304</v>
          </cell>
          <cell r="C96" t="str">
            <v>MATAGORDA REGIONAL MEDICAL CENTER</v>
          </cell>
          <cell r="D96">
            <v>3531665</v>
          </cell>
        </row>
        <row r="97">
          <cell r="A97" t="str">
            <v>450508</v>
          </cell>
          <cell r="B97" t="str">
            <v>131030203</v>
          </cell>
          <cell r="C97" t="str">
            <v>MEMORIAL HOSPITAL-NACOGDOCHES</v>
          </cell>
          <cell r="D97">
            <v>10202369</v>
          </cell>
        </row>
        <row r="98">
          <cell r="A98" t="str">
            <v>451302</v>
          </cell>
          <cell r="B98" t="str">
            <v>131035105</v>
          </cell>
          <cell r="C98" t="str">
            <v>GOOD SHEPHERD M C - LINDEN</v>
          </cell>
          <cell r="D98">
            <v>397789</v>
          </cell>
        </row>
        <row r="99">
          <cell r="A99" t="str">
            <v>450236</v>
          </cell>
          <cell r="B99" t="str">
            <v>131037704</v>
          </cell>
          <cell r="C99" t="str">
            <v>HOPKINS COUNTY MEMORIAL HOSP</v>
          </cell>
          <cell r="D99">
            <v>2975180</v>
          </cell>
        </row>
        <row r="100">
          <cell r="A100" t="str">
            <v>450352</v>
          </cell>
          <cell r="B100" t="str">
            <v>131038504</v>
          </cell>
          <cell r="C100" t="str">
            <v>PRESBYTERIAN HOSPITAL OF GREENVILLE</v>
          </cell>
          <cell r="D100">
            <v>13695876</v>
          </cell>
        </row>
        <row r="101">
          <cell r="A101" t="str">
            <v>450446</v>
          </cell>
          <cell r="B101" t="str">
            <v>131040104</v>
          </cell>
          <cell r="C101" t="str">
            <v>RIVERSIDE GENERAL HOSPITAL</v>
          </cell>
          <cell r="D101">
            <v>3801049</v>
          </cell>
        </row>
        <row r="102">
          <cell r="A102" t="str">
            <v>450653</v>
          </cell>
          <cell r="B102" t="str">
            <v>131043506</v>
          </cell>
          <cell r="C102" t="str">
            <v>SCENIC MOUNTAIN MEDICAL CENTER</v>
          </cell>
          <cell r="D102">
            <v>2295123</v>
          </cell>
        </row>
        <row r="103">
          <cell r="A103" t="str">
            <v>453301</v>
          </cell>
          <cell r="B103" t="str">
            <v>132812205</v>
          </cell>
          <cell r="C103" t="str">
            <v>DRISCOLL CHILDREN'S HOSPITAL</v>
          </cell>
          <cell r="D103">
            <v>22923674</v>
          </cell>
        </row>
        <row r="104">
          <cell r="A104" t="str">
            <v>450055</v>
          </cell>
          <cell r="B104" t="str">
            <v>133244705</v>
          </cell>
          <cell r="C104" t="str">
            <v>ROLLING PLAINS MEMORIAL HOSPITAL</v>
          </cell>
          <cell r="D104">
            <v>3090096</v>
          </cell>
        </row>
        <row r="105">
          <cell r="A105" t="str">
            <v>450369</v>
          </cell>
          <cell r="B105" t="str">
            <v>133250406</v>
          </cell>
          <cell r="C105" t="str">
            <v>CHILDRESS REGIONAL MEDICAL</v>
          </cell>
          <cell r="D105">
            <v>1478489</v>
          </cell>
        </row>
        <row r="106">
          <cell r="A106" t="str">
            <v>450192</v>
          </cell>
          <cell r="B106" t="str">
            <v>133252005</v>
          </cell>
          <cell r="C106" t="str">
            <v>HILL REGIONAL HOSPITAL</v>
          </cell>
          <cell r="D106">
            <v>2622668</v>
          </cell>
        </row>
        <row r="107">
          <cell r="A107" t="str">
            <v>452033</v>
          </cell>
          <cell r="B107" t="str">
            <v>133257904</v>
          </cell>
          <cell r="C107" t="str">
            <v>T. C. I. D.</v>
          </cell>
          <cell r="D107">
            <v>13331075</v>
          </cell>
        </row>
        <row r="108">
          <cell r="A108" t="str">
            <v>454009</v>
          </cell>
          <cell r="B108" t="str">
            <v>133331202</v>
          </cell>
          <cell r="C108" t="str">
            <v>RUSK STATE HOSPITAL</v>
          </cell>
          <cell r="D108">
            <v>58284806</v>
          </cell>
        </row>
        <row r="109">
          <cell r="A109" t="str">
            <v>450289</v>
          </cell>
          <cell r="B109" t="str">
            <v>133355104</v>
          </cell>
          <cell r="C109" t="str">
            <v>HARRIS COUNTY HOSPITAL DISTRICT</v>
          </cell>
          <cell r="D109">
            <v>517210372</v>
          </cell>
        </row>
        <row r="110">
          <cell r="A110" t="str">
            <v>450348</v>
          </cell>
          <cell r="B110" t="str">
            <v>133367602</v>
          </cell>
          <cell r="C110" t="str">
            <v>FALLS COMMUNITY HOSPITAL</v>
          </cell>
          <cell r="D110">
            <v>1539666</v>
          </cell>
        </row>
        <row r="111">
          <cell r="A111" t="str">
            <v>450231</v>
          </cell>
          <cell r="B111" t="str">
            <v>133457505</v>
          </cell>
          <cell r="C111" t="str">
            <v>BAPTIST ST ANTHONY'S</v>
          </cell>
          <cell r="D111">
            <v>13563518</v>
          </cell>
        </row>
        <row r="112">
          <cell r="A112" t="str">
            <v>450155</v>
          </cell>
          <cell r="B112" t="str">
            <v>133544006</v>
          </cell>
          <cell r="C112" t="str">
            <v>HEREFORD REGIONAL MEDICAL CENTER</v>
          </cell>
          <cell r="D112">
            <v>1157673</v>
          </cell>
        </row>
        <row r="113">
          <cell r="A113" t="str">
            <v>450200</v>
          </cell>
          <cell r="B113" t="str">
            <v>133545705</v>
          </cell>
          <cell r="C113" t="str">
            <v>WADLEY REGIONAL MEDICAL CENTER</v>
          </cell>
          <cell r="D113">
            <v>14758940</v>
          </cell>
        </row>
        <row r="114">
          <cell r="A114" t="str">
            <v>450051</v>
          </cell>
          <cell r="B114" t="str">
            <v>135032405</v>
          </cell>
          <cell r="C114" t="str">
            <v>METHODIST DALLAS MEDICAL CENTER</v>
          </cell>
          <cell r="D114">
            <v>42346283</v>
          </cell>
        </row>
        <row r="115">
          <cell r="A115" t="str">
            <v>450370</v>
          </cell>
          <cell r="B115" t="str">
            <v>135033204</v>
          </cell>
          <cell r="C115" t="str">
            <v>COLUMBUS COMMUNITY HOSPITAL</v>
          </cell>
          <cell r="D115">
            <v>450168</v>
          </cell>
        </row>
        <row r="116">
          <cell r="A116" t="str">
            <v>450128</v>
          </cell>
          <cell r="B116" t="str">
            <v>135035706</v>
          </cell>
          <cell r="C116" t="str">
            <v>KNAPP MEDICAL CENTER</v>
          </cell>
          <cell r="D116">
            <v>42841661</v>
          </cell>
        </row>
        <row r="117">
          <cell r="A117" t="str">
            <v>450137</v>
          </cell>
          <cell r="B117" t="str">
            <v>135036506</v>
          </cell>
          <cell r="C117" t="str">
            <v>BAYLOR ALL SAINTS MEDICAL CENTER</v>
          </cell>
          <cell r="D117">
            <v>12583129</v>
          </cell>
        </row>
        <row r="118">
          <cell r="A118" t="str">
            <v>450108</v>
          </cell>
          <cell r="B118" t="str">
            <v>135151206</v>
          </cell>
          <cell r="C118" t="str">
            <v>CONNALLY MEMORIAL MEDICAL CENTER</v>
          </cell>
          <cell r="D118">
            <v>2270763</v>
          </cell>
        </row>
        <row r="119">
          <cell r="A119" t="str">
            <v>450187</v>
          </cell>
          <cell r="B119" t="str">
            <v>135226205</v>
          </cell>
          <cell r="C119" t="str">
            <v>TRINITY COMMUNITY MEDICAL CTR of BRENHAM</v>
          </cell>
          <cell r="D119">
            <v>1322124</v>
          </cell>
        </row>
        <row r="120">
          <cell r="A120" t="str">
            <v>450132</v>
          </cell>
          <cell r="B120" t="str">
            <v>135235306</v>
          </cell>
          <cell r="C120" t="str">
            <v>MEDICAL CENTER HOSPITAL</v>
          </cell>
          <cell r="D120">
            <v>33147614</v>
          </cell>
        </row>
        <row r="121">
          <cell r="A121" t="str">
            <v>450010</v>
          </cell>
          <cell r="B121" t="str">
            <v>135237906</v>
          </cell>
          <cell r="C121" t="str">
            <v>UNITED REGIONAL HEALTHCARE SYSTEM</v>
          </cell>
          <cell r="D121">
            <v>29111264</v>
          </cell>
        </row>
        <row r="122">
          <cell r="A122" t="str">
            <v>450213</v>
          </cell>
          <cell r="B122" t="str">
            <v>136141205</v>
          </cell>
          <cell r="C122" t="str">
            <v>BEXAR COUNTY HOSPITAL DISTRICT</v>
          </cell>
          <cell r="D122">
            <v>207622864</v>
          </cell>
        </row>
        <row r="123">
          <cell r="A123" t="str">
            <v>450133</v>
          </cell>
          <cell r="B123" t="str">
            <v>136143806</v>
          </cell>
          <cell r="C123" t="str">
            <v>MIDLAND MEMORIAL HOSPITAL</v>
          </cell>
          <cell r="D123">
            <v>22755558</v>
          </cell>
        </row>
        <row r="124">
          <cell r="A124" t="str">
            <v>451347</v>
          </cell>
          <cell r="B124" t="str">
            <v>136144610</v>
          </cell>
          <cell r="C124" t="str">
            <v>COLEMAN CO. MED. CTR.</v>
          </cell>
          <cell r="D124">
            <v>708174</v>
          </cell>
        </row>
        <row r="125">
          <cell r="A125" t="str">
            <v>451333</v>
          </cell>
          <cell r="B125">
            <v>136145310</v>
          </cell>
          <cell r="C125" t="str">
            <v>MARTIN COUNTY HOSPITAL DIST</v>
          </cell>
          <cell r="D125">
            <v>1897664</v>
          </cell>
        </row>
        <row r="126">
          <cell r="A126" t="str">
            <v>450073</v>
          </cell>
          <cell r="B126" t="str">
            <v>136330107</v>
          </cell>
          <cell r="C126" t="str">
            <v>D M COGDELL MEMORIAL HOSPITAL</v>
          </cell>
          <cell r="D126">
            <v>3728358</v>
          </cell>
        </row>
        <row r="127">
          <cell r="A127" t="str">
            <v>450654</v>
          </cell>
          <cell r="B127" t="str">
            <v>136332705</v>
          </cell>
          <cell r="C127" t="str">
            <v>STARR COUNTY MEMORIAL HOSP</v>
          </cell>
          <cell r="D127">
            <v>7061410</v>
          </cell>
        </row>
        <row r="128">
          <cell r="A128" t="str">
            <v>450033</v>
          </cell>
          <cell r="B128" t="str">
            <v>136361607</v>
          </cell>
          <cell r="C128" t="str">
            <v>VALLEY BAPTIST MEDICAL CENTER</v>
          </cell>
          <cell r="D128">
            <v>27152136</v>
          </cell>
        </row>
        <row r="129">
          <cell r="A129" t="str">
            <v>450163</v>
          </cell>
          <cell r="B129" t="str">
            <v>136436606</v>
          </cell>
          <cell r="C129" t="str">
            <v>CHRISTUS SPOHN HOSPITAL - KLEBERG</v>
          </cell>
          <cell r="D129">
            <v>5040506</v>
          </cell>
        </row>
        <row r="130">
          <cell r="A130" t="str">
            <v>450005</v>
          </cell>
          <cell r="B130" t="str">
            <v>136488705</v>
          </cell>
          <cell r="C130" t="str">
            <v>MEMORIAL HERMANN BAPTIST ORANGE HOSPITAL</v>
          </cell>
          <cell r="D130">
            <v>6477542</v>
          </cell>
        </row>
        <row r="131">
          <cell r="A131" t="str">
            <v>450697</v>
          </cell>
          <cell r="B131" t="str">
            <v>136491104</v>
          </cell>
          <cell r="C131" t="str">
            <v>SOUTHWEST GENERAL HOSPITAL</v>
          </cell>
          <cell r="D131">
            <v>6060647</v>
          </cell>
        </row>
        <row r="132">
          <cell r="A132" t="str">
            <v>450571</v>
          </cell>
          <cell r="B132" t="str">
            <v>137226005</v>
          </cell>
          <cell r="C132" t="str">
            <v>SHANNON MEDICAL CENTER</v>
          </cell>
          <cell r="D132">
            <v>18867230</v>
          </cell>
        </row>
        <row r="133">
          <cell r="A133" t="str">
            <v>451308</v>
          </cell>
          <cell r="B133" t="str">
            <v>137227806</v>
          </cell>
          <cell r="C133" t="str">
            <v>YOAKUM COUNTY HOSPITAL</v>
          </cell>
          <cell r="D133">
            <v>1376235</v>
          </cell>
        </row>
        <row r="134">
          <cell r="A134" t="str">
            <v>450209</v>
          </cell>
          <cell r="B134" t="str">
            <v>137245009</v>
          </cell>
          <cell r="C134" t="str">
            <v>NORTHWEST TEXAS HEATHCARE SYSTEM</v>
          </cell>
          <cell r="D134">
            <v>35259518</v>
          </cell>
        </row>
        <row r="135">
          <cell r="A135" t="str">
            <v>450054</v>
          </cell>
          <cell r="B135" t="str">
            <v>137249208</v>
          </cell>
          <cell r="C135" t="str">
            <v>SCOTT AND WHITE MEMORIAL HOSPITAL</v>
          </cell>
          <cell r="D135">
            <v>44594350</v>
          </cell>
        </row>
        <row r="136">
          <cell r="A136" t="str">
            <v>450124</v>
          </cell>
          <cell r="B136" t="str">
            <v>137265806</v>
          </cell>
          <cell r="C136" t="str">
            <v>UNIVERSITY MEDICAL CENTER at BRACKENRIDGE</v>
          </cell>
          <cell r="D136">
            <v>92989105</v>
          </cell>
        </row>
        <row r="137">
          <cell r="A137" t="str">
            <v>450296</v>
          </cell>
          <cell r="B137" t="str">
            <v>137279905</v>
          </cell>
          <cell r="C137" t="str">
            <v>CLEVELAND REGIONAL MEDICAL</v>
          </cell>
          <cell r="D137">
            <v>6547183</v>
          </cell>
        </row>
        <row r="138">
          <cell r="A138" t="str">
            <v>450580</v>
          </cell>
          <cell r="B138" t="str">
            <v>137319306</v>
          </cell>
          <cell r="C138" t="str">
            <v>EAST TEXAS MEDICAL CENTER-CROCKETT</v>
          </cell>
          <cell r="D138">
            <v>3197733</v>
          </cell>
        </row>
        <row r="139">
          <cell r="A139" t="str">
            <v>451300</v>
          </cell>
          <cell r="B139" t="str">
            <v>137343308</v>
          </cell>
          <cell r="C139" t="str">
            <v>PARMER COUNTY COMMUNITY HOSPITAL</v>
          </cell>
          <cell r="D139">
            <v>740945</v>
          </cell>
        </row>
        <row r="140">
          <cell r="A140" t="str">
            <v>450068</v>
          </cell>
          <cell r="B140" t="str">
            <v>137805107</v>
          </cell>
          <cell r="C140" t="str">
            <v>MEMORIAL HERMANN HOSPITAL - TMC</v>
          </cell>
          <cell r="D140">
            <v>119807625</v>
          </cell>
        </row>
        <row r="141">
          <cell r="A141" t="str">
            <v>451356</v>
          </cell>
          <cell r="B141" t="str">
            <v>137909111</v>
          </cell>
          <cell r="C141" t="str">
            <v>MEMORIAL MEDICAL CENTER-PORT LAVACA</v>
          </cell>
          <cell r="D141">
            <v>3041156</v>
          </cell>
        </row>
        <row r="142">
          <cell r="A142" t="str">
            <v>454000</v>
          </cell>
          <cell r="B142" t="str">
            <v>137918204</v>
          </cell>
          <cell r="C142" t="str">
            <v>BIG SPRING STATE HOSP</v>
          </cell>
          <cell r="D142">
            <v>35783156</v>
          </cell>
        </row>
        <row r="143">
          <cell r="A143" t="str">
            <v>454006</v>
          </cell>
          <cell r="B143" t="str">
            <v>137919003</v>
          </cell>
          <cell r="C143" t="str">
            <v>TERRELL STATE HOSPITAL</v>
          </cell>
          <cell r="D143">
            <v>60571153</v>
          </cell>
        </row>
        <row r="144">
          <cell r="A144" t="str">
            <v>450686</v>
          </cell>
          <cell r="B144" t="str">
            <v>137999206</v>
          </cell>
          <cell r="C144" t="str">
            <v>UNIVERSITY MEDICAL CENTER-LUBBOCK</v>
          </cell>
          <cell r="D144">
            <v>60073970</v>
          </cell>
        </row>
        <row r="145">
          <cell r="A145" t="str">
            <v>450034</v>
          </cell>
          <cell r="B145" t="str">
            <v>138296208</v>
          </cell>
          <cell r="C145" t="str">
            <v>CHRISTUS HOSPITAL</v>
          </cell>
          <cell r="D145">
            <v>47164211</v>
          </cell>
        </row>
        <row r="146">
          <cell r="A146" t="str">
            <v>450586</v>
          </cell>
          <cell r="B146" t="str">
            <v>138353107</v>
          </cell>
          <cell r="C146" t="str">
            <v>SEYMOUR HOSPITAL</v>
          </cell>
          <cell r="D146">
            <v>672742</v>
          </cell>
        </row>
        <row r="147">
          <cell r="A147" t="str">
            <v>450104</v>
          </cell>
          <cell r="B147" t="str">
            <v>138411709</v>
          </cell>
          <cell r="C147" t="str">
            <v>GUADALUPE VALLEY HOSPITAL</v>
          </cell>
          <cell r="D147">
            <v>8421729</v>
          </cell>
        </row>
        <row r="148">
          <cell r="A148" t="str">
            <v>450229</v>
          </cell>
          <cell r="B148" t="str">
            <v>138644310</v>
          </cell>
          <cell r="C148" t="str">
            <v>HENDRICK MEDICAL CENTER</v>
          </cell>
          <cell r="D148">
            <v>22320889</v>
          </cell>
        </row>
        <row r="149">
          <cell r="A149" t="str">
            <v>454011</v>
          </cell>
          <cell r="B149" t="str">
            <v>138706004</v>
          </cell>
          <cell r="C149" t="str">
            <v>SAN ANTONIO STATE HOSP</v>
          </cell>
          <cell r="D149">
            <v>54327108</v>
          </cell>
        </row>
        <row r="150">
          <cell r="A150" t="str">
            <v>451348</v>
          </cell>
          <cell r="B150" t="str">
            <v>138715115</v>
          </cell>
          <cell r="C150" t="str">
            <v>HEART OF TEXAS MEMORIAL HOSPITAL</v>
          </cell>
          <cell r="D150">
            <v>1053518</v>
          </cell>
        </row>
        <row r="151">
          <cell r="A151" t="str">
            <v>453302</v>
          </cell>
          <cell r="B151" t="str">
            <v>138910807</v>
          </cell>
          <cell r="C151" t="str">
            <v>CHILDREN'S MEDICAL CENTER-DALLAS</v>
          </cell>
          <cell r="D151">
            <v>60573943</v>
          </cell>
        </row>
        <row r="152">
          <cell r="A152" t="str">
            <v>450597</v>
          </cell>
          <cell r="B152" t="str">
            <v>138911609</v>
          </cell>
          <cell r="C152" t="str">
            <v>CUERO COMMUNITY HOSPITAL</v>
          </cell>
          <cell r="D152">
            <v>992915</v>
          </cell>
        </row>
        <row r="153">
          <cell r="A153" t="str">
            <v>450080</v>
          </cell>
          <cell r="B153" t="str">
            <v>138913209</v>
          </cell>
          <cell r="C153" t="str">
            <v>TITUS COUNTY MEMORIAL HOSPITAL</v>
          </cell>
          <cell r="D153">
            <v>3508825</v>
          </cell>
        </row>
        <row r="154">
          <cell r="A154" t="str">
            <v>450565</v>
          </cell>
          <cell r="B154" t="str">
            <v>138950412</v>
          </cell>
          <cell r="C154" t="str">
            <v>PALO PINTO GENERAL HOSPITAL</v>
          </cell>
          <cell r="D154">
            <v>2182634</v>
          </cell>
        </row>
        <row r="155">
          <cell r="A155" t="str">
            <v>450024</v>
          </cell>
          <cell r="B155" t="str">
            <v>138951211</v>
          </cell>
          <cell r="C155" t="str">
            <v>UNIVERSITY MEDICAL CENTER of EL PASO</v>
          </cell>
          <cell r="D155">
            <v>90149158</v>
          </cell>
        </row>
        <row r="156">
          <cell r="A156" t="str">
            <v>450101</v>
          </cell>
          <cell r="B156" t="str">
            <v>138962907</v>
          </cell>
          <cell r="C156" t="str">
            <v>HILLCREST BAPTIST MEDICAL CENTER</v>
          </cell>
          <cell r="D156">
            <v>21613131</v>
          </cell>
        </row>
        <row r="157">
          <cell r="A157" t="str">
            <v>453304</v>
          </cell>
          <cell r="B157" t="str">
            <v>139135109</v>
          </cell>
          <cell r="C157" t="str">
            <v>TEXAS CHILDREN'S HOSPITAL</v>
          </cell>
          <cell r="D157">
            <v>21707266</v>
          </cell>
        </row>
        <row r="158">
          <cell r="A158" t="str">
            <v>450389</v>
          </cell>
          <cell r="B158" t="str">
            <v>139173209</v>
          </cell>
          <cell r="C158" t="str">
            <v>EAST TEXAS MEDICAL CENTER-ATHENS</v>
          </cell>
          <cell r="D158">
            <v>10043486</v>
          </cell>
        </row>
        <row r="159">
          <cell r="A159" t="str">
            <v>450040</v>
          </cell>
          <cell r="B159" t="str">
            <v>139461107</v>
          </cell>
          <cell r="C159" t="str">
            <v>COVENANT HEALTH SYSTEM</v>
          </cell>
          <cell r="D159">
            <v>50015905</v>
          </cell>
        </row>
        <row r="160">
          <cell r="A160" t="str">
            <v>450021</v>
          </cell>
          <cell r="B160" t="str">
            <v>139485012</v>
          </cell>
          <cell r="C160" t="str">
            <v>BAYLOR UNIVERSITY MEDICAL CENTER</v>
          </cell>
          <cell r="D160">
            <v>85941904</v>
          </cell>
        </row>
        <row r="161">
          <cell r="A161" t="str">
            <v>451303</v>
          </cell>
          <cell r="B161" t="str">
            <v>140714001</v>
          </cell>
          <cell r="C161" t="str">
            <v>LIMESTONE MEDICAL CENTER</v>
          </cell>
          <cell r="D161">
            <v>1216791</v>
          </cell>
        </row>
        <row r="162">
          <cell r="A162" t="str">
            <v>451319</v>
          </cell>
          <cell r="B162" t="str">
            <v>141858401</v>
          </cell>
          <cell r="C162" t="str">
            <v>MOTHER FRANCES HOSP - JACKSONVILLE</v>
          </cell>
          <cell r="D162">
            <v>2211253</v>
          </cell>
        </row>
        <row r="163">
          <cell r="A163" t="str">
            <v>450795</v>
          </cell>
          <cell r="B163" t="str">
            <v>147714301</v>
          </cell>
          <cell r="C163" t="str">
            <v>ST. ANTHONY'S HOSPITAL</v>
          </cell>
          <cell r="D163">
            <v>1157682</v>
          </cell>
        </row>
        <row r="164">
          <cell r="A164" t="str">
            <v>450855</v>
          </cell>
          <cell r="B164" t="str">
            <v>154504801</v>
          </cell>
          <cell r="C164" t="str">
            <v>HARLINGEN MEDICAL CENTER</v>
          </cell>
          <cell r="D164">
            <v>5716041</v>
          </cell>
        </row>
        <row r="165">
          <cell r="A165" t="str">
            <v>450058</v>
          </cell>
          <cell r="B165" t="str">
            <v>159156201</v>
          </cell>
          <cell r="C165" t="str">
            <v>BAPTIST HEALTH SYSTEM</v>
          </cell>
          <cell r="D165">
            <v>38697018</v>
          </cell>
        </row>
        <row r="166">
          <cell r="A166" t="str">
            <v>450869</v>
          </cell>
          <cell r="B166" t="str">
            <v>160709501</v>
          </cell>
          <cell r="C166" t="str">
            <v>DOCTORS HOSPITAL AT RENAISSANCE</v>
          </cell>
          <cell r="D166">
            <v>426950</v>
          </cell>
        </row>
        <row r="167">
          <cell r="A167" t="e">
            <v>#N/A</v>
          </cell>
          <cell r="B167" t="str">
            <v>162033801</v>
          </cell>
          <cell r="C167" t="str">
            <v>LAREDO MEDICAL CENTER</v>
          </cell>
          <cell r="D167">
            <v>-1743710</v>
          </cell>
        </row>
        <row r="168">
          <cell r="A168" t="str">
            <v>450028</v>
          </cell>
          <cell r="B168" t="str">
            <v>165241401</v>
          </cell>
          <cell r="C168" t="str">
            <v>VALLEY BAPTIST MC - BROWNSVILLE</v>
          </cell>
          <cell r="D168">
            <v>17189526</v>
          </cell>
        </row>
        <row r="169">
          <cell r="A169" t="str">
            <v>670002</v>
          </cell>
          <cell r="B169" t="str">
            <v>174941801</v>
          </cell>
          <cell r="C169" t="str">
            <v>SOUTH HAMPTON COMMUNITY HOSPITAL</v>
          </cell>
          <cell r="D169">
            <v>5062324</v>
          </cell>
        </row>
        <row r="170">
          <cell r="A170" t="e">
            <v>#N/A</v>
          </cell>
          <cell r="B170" t="str">
            <v>175965601</v>
          </cell>
          <cell r="C170" t="str">
            <v>KINGWOOD PINES HOSPITAL</v>
          </cell>
          <cell r="D170">
            <v>-952998</v>
          </cell>
        </row>
        <row r="171">
          <cell r="A171" t="str">
            <v>670004</v>
          </cell>
          <cell r="B171" t="str">
            <v>176692501</v>
          </cell>
          <cell r="C171" t="str">
            <v>ST MARK'S MEDICAL CENTER</v>
          </cell>
          <cell r="D171">
            <v>1127295</v>
          </cell>
        </row>
        <row r="172">
          <cell r="A172" t="str">
            <v>450214</v>
          </cell>
          <cell r="B172" t="str">
            <v>178815001</v>
          </cell>
          <cell r="C172" t="str">
            <v>SIGNATURE GULF COAST HOSPITAL</v>
          </cell>
          <cell r="D172">
            <v>5376137</v>
          </cell>
        </row>
        <row r="173">
          <cell r="A173" t="str">
            <v>450099</v>
          </cell>
          <cell r="B173" t="str">
            <v>178848102</v>
          </cell>
          <cell r="C173" t="str">
            <v>PAMPA REGIONAL MEDICAL CENTER</v>
          </cell>
          <cell r="D173">
            <v>2172692</v>
          </cell>
        </row>
        <row r="174">
          <cell r="A174" t="str">
            <v>451304</v>
          </cell>
          <cell r="B174" t="str">
            <v>179272301</v>
          </cell>
          <cell r="C174" t="str">
            <v>SCHLEICHER COUNTY MEDICAL</v>
          </cell>
          <cell r="D174">
            <v>593227</v>
          </cell>
        </row>
        <row r="175">
          <cell r="A175" t="str">
            <v>450035</v>
          </cell>
          <cell r="B175" t="str">
            <v>181706601</v>
          </cell>
          <cell r="C175" t="str">
            <v>SJ MEDICAL CENTER LLC</v>
          </cell>
          <cell r="D175">
            <v>15445619</v>
          </cell>
        </row>
        <row r="176">
          <cell r="A176" t="e">
            <v>#N/A</v>
          </cell>
          <cell r="B176" t="str">
            <v>184076101</v>
          </cell>
          <cell r="C176" t="str">
            <v>HICKORY TRAIL HOSPITAL</v>
          </cell>
          <cell r="D176">
            <v>-343851</v>
          </cell>
        </row>
        <row r="177">
          <cell r="A177" t="str">
            <v>453310</v>
          </cell>
          <cell r="B177" t="str">
            <v>186599001</v>
          </cell>
          <cell r="C177" t="str">
            <v>DELL CHILDRENS MEDICAL CENTER</v>
          </cell>
          <cell r="D177">
            <v>3641033</v>
          </cell>
        </row>
        <row r="178">
          <cell r="A178" t="str">
            <v>450347</v>
          </cell>
          <cell r="B178" t="str">
            <v>189791001</v>
          </cell>
          <cell r="C178" t="str">
            <v>HUNTSVILLE MEMORIAL HOSPITAL</v>
          </cell>
          <cell r="D178">
            <v>2269803</v>
          </cell>
        </row>
        <row r="179">
          <cell r="A179" t="str">
            <v>450489</v>
          </cell>
          <cell r="B179" t="str">
            <v>189947801</v>
          </cell>
          <cell r="C179" t="str">
            <v>MEDICAL ARTS HOSPITAL</v>
          </cell>
          <cell r="D179">
            <v>1667411</v>
          </cell>
        </row>
        <row r="180">
          <cell r="A180" t="str">
            <v>450324</v>
          </cell>
          <cell r="B180" t="str">
            <v>194997601</v>
          </cell>
          <cell r="C180" t="str">
            <v>TEXOMA MEDICAL CENTER INC</v>
          </cell>
          <cell r="D180">
            <v>11496553</v>
          </cell>
        </row>
        <row r="181">
          <cell r="A181" t="str">
            <v>451369</v>
          </cell>
          <cell r="B181" t="str">
            <v>197063401</v>
          </cell>
          <cell r="C181" t="str">
            <v>GOLDEN PLAINS COMMUNITY HOSPITAL</v>
          </cell>
          <cell r="D181">
            <v>2164781</v>
          </cell>
        </row>
        <row r="182">
          <cell r="A182" t="str">
            <v>450747</v>
          </cell>
          <cell r="B182">
            <v>121816602</v>
          </cell>
          <cell r="C182" t="str">
            <v>PALESTINE REGIONAL MEDICAL</v>
          </cell>
          <cell r="D182">
            <v>5053357</v>
          </cell>
        </row>
        <row r="183">
          <cell r="A183" t="str">
            <v>450042</v>
          </cell>
          <cell r="B183" t="str">
            <v>121831504</v>
          </cell>
          <cell r="C183" t="str">
            <v>DEPAUL CENTER</v>
          </cell>
          <cell r="D183">
            <v>1457932</v>
          </cell>
        </row>
        <row r="184">
          <cell r="A184" t="str">
            <v>451330</v>
          </cell>
          <cell r="B184" t="str">
            <v>133260309</v>
          </cell>
          <cell r="C184" t="str">
            <v>MEDINA COMMUNITY HOSPITAL</v>
          </cell>
          <cell r="D184">
            <v>2163670</v>
          </cell>
        </row>
        <row r="185">
          <cell r="A185" t="str">
            <v>450755</v>
          </cell>
          <cell r="B185" t="str">
            <v>133258705</v>
          </cell>
          <cell r="C185" t="str">
            <v>METHODIST HOSPITAL-LEVELLAND</v>
          </cell>
          <cell r="D185">
            <v>2447655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RSA West"/>
      <sheetName val="Participants"/>
      <sheetName val="Sheet3"/>
      <sheetName val="95% Class Test"/>
      <sheetName val="IGT Sufficiency"/>
      <sheetName val="Hospital Classes"/>
      <sheetName val="MRSA West Actuarial Adjustment"/>
      <sheetName val="Budget Neutrality Adjust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B2" t="str">
            <v>Non-urban Public Hospital</v>
          </cell>
        </row>
        <row r="3">
          <cell r="B3" t="str">
            <v>Rural Private Hospital</v>
          </cell>
        </row>
        <row r="4">
          <cell r="B4" t="str">
            <v>Rural Public Hospital</v>
          </cell>
        </row>
        <row r="5">
          <cell r="B5" t="str">
            <v>State-owned Hospital</v>
          </cell>
        </row>
        <row r="6">
          <cell r="B6" t="str">
            <v>Urban Public Hospital</v>
          </cell>
        </row>
        <row r="7">
          <cell r="B7" t="str">
            <v>Children's Hospital</v>
          </cell>
        </row>
        <row r="8">
          <cell r="B8" t="str">
            <v>Institution for Mental Disease</v>
          </cell>
        </row>
        <row r="9">
          <cell r="B9" t="str">
            <v>Other</v>
          </cell>
        </row>
      </sheetData>
      <sheetData sheetId="6" refreshError="1"/>
      <sheetData sheetId="7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274.684856944441" createdVersion="6" refreshedVersion="6" minRefreshableVersion="3" recordCount="562" xr:uid="{3545A39D-E2B2-4095-A1B4-FCB6848C673E}">
  <cacheSource type="worksheet">
    <worksheetSource ref="A1:S563" sheet="Estimated 2021 and 2022 Payment"/>
  </cacheSource>
  <cacheFields count="19">
    <cacheField name="2021 Master TPI" numFmtId="0">
      <sharedItems/>
    </cacheField>
    <cacheField name="NPI" numFmtId="0">
      <sharedItems/>
    </cacheField>
    <cacheField name="PROVIDER NAME" numFmtId="0">
      <sharedItems/>
    </cacheField>
    <cacheField name="Current UHRIP Classes" numFmtId="0">
      <sharedItems count="9">
        <s v="Children's"/>
        <s v="Non-State-Owned IMD"/>
        <s v="Rural Private"/>
        <s v="Rural Public"/>
        <s v="State-Owned IMD"/>
        <s v="State-Owned Non-IMD"/>
        <s v="Urban Public"/>
        <s v="Non-Urban Public"/>
        <s v="Urban Private (Other)"/>
      </sharedItems>
    </cacheField>
    <cacheField name="CHIRP Classes" numFmtId="0">
      <sharedItems count="6">
        <s v="Children's"/>
        <s v="Non-State-Owned IMD"/>
        <s v="Rural"/>
        <s v="State-Owned IMD"/>
        <s v="State-Owned Non-IMD"/>
        <s v="Urban"/>
      </sharedItems>
    </cacheField>
    <cacheField name="SDA" numFmtId="0">
      <sharedItems/>
    </cacheField>
    <cacheField name="2021 DY 10 Estimated DSRIP Payment" numFmtId="164">
      <sharedItems containsSemiMixedTypes="0" containsString="0" containsNumber="1" minValue="0" maxValue="184557365.0399999"/>
    </cacheField>
    <cacheField name="2021 Estimated NAIP Payment" numFmtId="164">
      <sharedItems containsSemiMixedTypes="0" containsString="0" containsNumber="1" containsInteger="1" minValue="0" maxValue="57643713"/>
    </cacheField>
    <cacheField name="2021 Estimated PGY4 UHRIP Payment" numFmtId="164">
      <sharedItems containsSemiMixedTypes="0" containsString="0" containsNumber="1" minValue="0" maxValue="223932125.15150034"/>
    </cacheField>
    <cacheField name="2021 Estimated DSH Payment" numFmtId="164">
      <sharedItems containsSemiMixedTypes="0" containsString="0" containsNumber="1" minValue="0" maxValue="261299163.92886558"/>
    </cacheField>
    <cacheField name="2021 Estimated UC Payment" numFmtId="164">
      <sharedItems containsSemiMixedTypes="0" containsString="0" containsNumber="1" minValue="0" maxValue="473541984.57874691"/>
    </cacheField>
    <cacheField name="2022 Estimated NAIP Payment" numFmtId="164">
      <sharedItems containsSemiMixedTypes="0" containsString="0" containsNumber="1" containsInteger="1" minValue="0" maxValue="57643713"/>
    </cacheField>
    <cacheField name="2022 Estimated CHIRP Payment" numFmtId="164">
      <sharedItems containsSemiMixedTypes="0" containsString="0" containsNumber="1" minValue="0" maxValue="313542753.00968742"/>
    </cacheField>
    <cacheField name="2022 Estimated TIPPS Payment" numFmtId="164">
      <sharedItems containsSemiMixedTypes="0" containsString="0" containsNumber="1" minValue="0" maxValue="156887634.73063082"/>
    </cacheField>
    <cacheField name="2022 Estimated FFS Option 3 Payment" numFmtId="164">
      <sharedItems containsSemiMixedTypes="0" containsString="0" containsNumber="1" minValue="0" maxValue="324928166.49197578"/>
    </cacheField>
    <cacheField name="2022 Estimated DSH Payment without FFS Payment Offset" numFmtId="164">
      <sharedItems containsSemiMixedTypes="0" containsString="0" containsNumber="1" minValue="0" maxValue="285143755.98560053"/>
    </cacheField>
    <cacheField name="2022 Estimated UC Payment without FFS Payment Offset" numFmtId="164">
      <sharedItems containsSemiMixedTypes="0" containsString="0" containsNumber="1" minValue="0" maxValue="490653805.32734495"/>
    </cacheField>
    <cacheField name="2022 Estimated DSH Payment with FFS Payment Offset" numFmtId="164">
      <sharedItems containsSemiMixedTypes="0" containsString="0" containsNumber="1" minValue="0" maxValue="233214877.89873576"/>
    </cacheField>
    <cacheField name="2022 Estimated UC Payment with FFS Payment Offset" numFmtId="164">
      <sharedItems containsSemiMixedTypes="0" containsString="0" containsNumber="1" minValue="0" maxValue="456634430.1735307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62">
  <r>
    <s v="315440301"/>
    <s v="1760628184"/>
    <s v="TEXAS SCOTTISH RITE HOSPITAL FOR CRIPPLED CHILDREN-                                                  "/>
    <x v="0"/>
    <x v="0"/>
    <s v="Dallas"/>
    <n v="0"/>
    <n v="0"/>
    <n v="2070578.9082234579"/>
    <n v="1038426.6715478749"/>
    <n v="4605197.0506080557"/>
    <n v="0"/>
    <n v="1188841.7125926502"/>
    <n v="30623.331085968006"/>
    <n v="0"/>
    <n v="2207820.2264618552"/>
    <n v="4744992.9186416185"/>
    <n v="2694773.8919995395"/>
    <n v="5220050.3857136676"/>
  </r>
  <r>
    <s v="021185601"/>
    <s v="1013968726"/>
    <s v="HEALTHBRIDGE CHILDRENS HOSPITAL- HOUSTON LTD-HEALTHBRIDGE CHILDRENS HOSPITAL                   "/>
    <x v="0"/>
    <x v="0"/>
    <s v="Harris"/>
    <n v="0"/>
    <n v="0"/>
    <n v="286511.61068058311"/>
    <n v="1125417.0328363278"/>
    <n v="0"/>
    <n v="0"/>
    <n v="479026.90036720887"/>
    <n v="0"/>
    <n v="0"/>
    <n v="1195471.3290304977"/>
    <n v="0"/>
    <n v="1198876.7946027764"/>
    <n v="0"/>
  </r>
  <r>
    <s v="298213401"/>
    <s v="1518000306"/>
    <s v="SHRINERS HOSPITAL FOR CHILDREN-                                                  "/>
    <x v="0"/>
    <x v="0"/>
    <s v="Harris"/>
    <n v="0"/>
    <n v="0"/>
    <n v="123395.5769202168"/>
    <n v="0"/>
    <n v="0"/>
    <n v="0"/>
    <n v="206308.57015080409"/>
    <n v="12164.389209364743"/>
    <n v="0"/>
    <n v="0"/>
    <n v="0"/>
    <n v="0"/>
    <n v="0"/>
  </r>
  <r>
    <s v="293388901"/>
    <s v="1669513941"/>
    <s v="SHRINERS HOSPITALS FOR CHILDREN-                                                  "/>
    <x v="0"/>
    <x v="0"/>
    <s v="Harris"/>
    <n v="0"/>
    <n v="0"/>
    <n v="86137.516169158494"/>
    <n v="0"/>
    <n v="0"/>
    <n v="0"/>
    <n v="144015.76005184447"/>
    <n v="487.1257892677026"/>
    <n v="0"/>
    <n v="0"/>
    <n v="0"/>
    <n v="0"/>
    <n v="0"/>
  </r>
  <r>
    <s v="358963201"/>
    <s v="1255708715"/>
    <s v="OCH HOLDINGS-OUR CHILDRENS HOUSE                               "/>
    <x v="0"/>
    <x v="0"/>
    <s v="Dallas"/>
    <n v="0"/>
    <n v="0"/>
    <n v="2477430.354291813"/>
    <n v="618494.70545091806"/>
    <n v="59919.647303367667"/>
    <n v="0"/>
    <n v="3078708.1009895192"/>
    <n v="0"/>
    <n v="0"/>
    <n v="17216.958753211846"/>
    <n v="61738.574705384744"/>
    <n v="17216.958753211846"/>
    <n v="67919.69476669241"/>
  </r>
  <r>
    <s v="354178101"/>
    <s v="1720480627"/>
    <s v="CHILDRENS MEDICAL CENTER OF DALLAS-CHILDREN'S MEDICAL CENTER PLANO                   "/>
    <x v="0"/>
    <x v="0"/>
    <s v="Dallas"/>
    <n v="0"/>
    <n v="0"/>
    <n v="20865437.490289785"/>
    <n v="0"/>
    <n v="1299406.5935146217"/>
    <n v="0"/>
    <n v="22430459.403888833"/>
    <n v="0"/>
    <n v="0"/>
    <n v="0"/>
    <n v="1338851.5229438473"/>
    <n v="0"/>
    <n v="1472894.1704631904"/>
  </r>
  <r>
    <s v="127319504"/>
    <s v="1437171568"/>
    <s v="METHODISTS CHILDRENS HOSPITAL-COVENANT CHILDRENS HOSPITAL                       "/>
    <x v="0"/>
    <x v="0"/>
    <s v="Lubbock"/>
    <n v="3215960.91"/>
    <n v="0"/>
    <n v="6533712.1290125707"/>
    <n v="5028821.8528579418"/>
    <n v="900658.97712797113"/>
    <n v="0"/>
    <n v="36211353.597497538"/>
    <n v="7305.9210205621303"/>
    <n v="0"/>
    <n v="0"/>
    <n v="1578495.0988065107"/>
    <n v="0"/>
    <n v="1736530.2942814357"/>
  </r>
  <r>
    <s v="291854201"/>
    <s v="1558659714"/>
    <s v="EL PASO CHILDRENS HOSPITAL-                                                  "/>
    <x v="0"/>
    <x v="0"/>
    <s v="El Paso"/>
    <n v="541438"/>
    <n v="0"/>
    <n v="14629838.686300272"/>
    <n v="0"/>
    <n v="1989034.8211432137"/>
    <n v="0"/>
    <n v="23405169.565151744"/>
    <n v="0"/>
    <n v="0"/>
    <n v="0"/>
    <n v="2049414.180878534"/>
    <n v="0"/>
    <n v="2254596.680925006"/>
  </r>
  <r>
    <s v="020844903"/>
    <s v="1821004151"/>
    <s v="CHRISTUS SANTA ROSA HEALTH CARE CORPORATION-CHRISTUS SANTA ROSA CHILDRENS                     "/>
    <x v="0"/>
    <x v="0"/>
    <s v="Bexar"/>
    <n v="6431878.3799999999"/>
    <n v="0"/>
    <n v="20079965.526407808"/>
    <n v="9982781.5475411769"/>
    <n v="3976006.3189499453"/>
    <n v="0"/>
    <n v="66558678.83798594"/>
    <n v="9451.6315416278103"/>
    <n v="0"/>
    <n v="0"/>
    <n v="4096702.4039505105"/>
    <n v="0"/>
    <n v="4506854.5581766628"/>
  </r>
  <r>
    <s v="021184901"/>
    <s v="1891765178"/>
    <s v="COOK CHILDREN'S MEDICAL CENTER-                                                  "/>
    <x v="0"/>
    <x v="0"/>
    <s v="Tarrant"/>
    <n v="7760054.6999999983"/>
    <n v="0"/>
    <n v="94670700.550725579"/>
    <n v="0"/>
    <n v="10211795.40276902"/>
    <n v="0"/>
    <n v="227503317.25500339"/>
    <n v="0"/>
    <n v="0"/>
    <n v="0"/>
    <n v="10521785.786855355"/>
    <n v="0"/>
    <n v="11575202.091301415"/>
  </r>
  <r>
    <s v="132812205"/>
    <s v="1548286172"/>
    <s v="DRISCOLL CHILDRENS HOSPITAL                       "/>
    <x v="0"/>
    <x v="0"/>
    <s v="Nueces"/>
    <n v="30787105.950000014"/>
    <n v="0"/>
    <n v="0"/>
    <n v="7070326.1173824295"/>
    <n v="1735084.3848904232"/>
    <n v="0"/>
    <n v="105317767.87724376"/>
    <n v="3029.9400456575536"/>
    <n v="0"/>
    <n v="0"/>
    <n v="1787754.7972596863"/>
    <n v="0"/>
    <n v="1966740.5787548504"/>
  </r>
  <r>
    <s v="186599001"/>
    <s v="1447355771"/>
    <s v="SETON HEALTHCARE-DELL CHILDRENS MEDICAL CENTER                     "/>
    <x v="0"/>
    <x v="0"/>
    <s v="Travis"/>
    <n v="9544214.7800000031"/>
    <n v="0"/>
    <n v="8757298.3193044495"/>
    <n v="7704879.0116071953"/>
    <n v="2781630.7204590733"/>
    <n v="0"/>
    <n v="123536136.93268837"/>
    <n v="0"/>
    <n v="0"/>
    <n v="0"/>
    <n v="3546205.0247270651"/>
    <n v="0"/>
    <n v="3901242.6835076576"/>
  </r>
  <r>
    <s v="138910807"/>
    <s v="1194743013"/>
    <s v="CHILDRENS MEDICAL CENTER OF DALLAS-CHILDRENS MEDICAL CENTER                          "/>
    <x v="0"/>
    <x v="0"/>
    <s v="Dallas"/>
    <n v="25016536.780000005"/>
    <n v="0"/>
    <n v="121945624.27971227"/>
    <n v="0"/>
    <n v="5245257.7744947486"/>
    <n v="0"/>
    <n v="216273596.97348189"/>
    <n v="45910181.598467648"/>
    <n v="0"/>
    <n v="0"/>
    <n v="5404483.3962406134"/>
    <n v="0"/>
    <n v="5945567.4899521815"/>
  </r>
  <r>
    <s v="139135109"/>
    <s v="1477643690"/>
    <s v="TEXAS CHILDRENS HOSPITAL                          "/>
    <x v="0"/>
    <x v="0"/>
    <s v="Harris"/>
    <n v="26060444.50999999"/>
    <n v="0"/>
    <n v="51208686.276170626"/>
    <n v="0"/>
    <n v="39892952.120121412"/>
    <n v="0"/>
    <n v="313542753.00968742"/>
    <n v="14796.27656039358"/>
    <n v="0"/>
    <n v="0"/>
    <n v="41103946.96111685"/>
    <n v="0"/>
    <n v="45219176.902408741"/>
  </r>
  <r>
    <s v="348183001"/>
    <s v="1144625153"/>
    <s v="AUSTIN BEHAVIORAL HOSPITAL LLC-CROSS CREEK HOSPITAL                              "/>
    <x v="1"/>
    <x v="1"/>
    <s v="Travis"/>
    <n v="0"/>
    <n v="0"/>
    <n v="454279.38591703417"/>
    <n v="0"/>
    <n v="0"/>
    <n v="0"/>
    <n v="397166.40235928015"/>
    <n v="0"/>
    <n v="0"/>
    <n v="0"/>
    <n v="0"/>
    <n v="0"/>
    <n v="0"/>
  </r>
  <r>
    <s v="349059101"/>
    <s v="1871917971"/>
    <s v="SAN ANTONIO BEHAVIORAL HEALTHCARE HOSPITAL, LLC-                                                  "/>
    <x v="1"/>
    <x v="1"/>
    <s v="Bexar"/>
    <n v="0"/>
    <n v="0"/>
    <n v="1249923.3422649924"/>
    <n v="0"/>
    <n v="356631.06708662712"/>
    <n v="0"/>
    <n v="1200389.4516933549"/>
    <n v="0"/>
    <n v="0"/>
    <n v="0"/>
    <n v="367456.99897254462"/>
    <n v="0"/>
    <n v="404245.92451635061"/>
  </r>
  <r>
    <s v="094381301"/>
    <s v="1033107826"/>
    <s v="INTRACARE HOSPITAL NORTH-INTRACARE NORTH HOSPITAL                          "/>
    <x v="1"/>
    <x v="1"/>
    <s v="Harris"/>
    <n v="0"/>
    <n v="0"/>
    <n v="331515.24245915178"/>
    <n v="0"/>
    <n v="0"/>
    <n v="0"/>
    <n v="303989.5109778847"/>
    <n v="0"/>
    <n v="0"/>
    <n v="0"/>
    <n v="0"/>
    <n v="0"/>
    <n v="0"/>
  </r>
  <r>
    <s v="338014903"/>
    <s v="1568885549"/>
    <s v="ROCK PRAIRIE BEHAVIORAL HEALTH"/>
    <x v="1"/>
    <x v="1"/>
    <s v="MRSA Central"/>
    <n v="0"/>
    <n v="0"/>
    <n v="396533.15323617903"/>
    <n v="0"/>
    <n v="49362.050423407658"/>
    <n v="0"/>
    <n v="370480.70069019962"/>
    <n v="0"/>
    <n v="0"/>
    <n v="0"/>
    <n v="50860.490253674136"/>
    <n v="0"/>
    <n v="55952.522231009505"/>
  </r>
  <r>
    <s v="391264401"/>
    <s v="1740791748"/>
    <s v="WOODLAND SPINGS LLC-WOODLAND SPRINGS                                  "/>
    <x v="1"/>
    <x v="1"/>
    <s v="Harris"/>
    <n v="0"/>
    <n v="0"/>
    <n v="228608.68723326857"/>
    <n v="0"/>
    <n v="0"/>
    <n v="0"/>
    <n v="208402.11339431649"/>
    <n v="0"/>
    <n v="0"/>
    <n v="0"/>
    <n v="0"/>
    <n v="0"/>
    <n v="0"/>
  </r>
  <r>
    <s v="210433301"/>
    <s v="1427048743"/>
    <s v="RED RIVER HOSPITAL LLC-RED RIVER HOSPITAL                                "/>
    <x v="1"/>
    <x v="1"/>
    <s v="MRSA West"/>
    <n v="0"/>
    <n v="0"/>
    <n v="203021.63558817713"/>
    <n v="0"/>
    <n v="0"/>
    <n v="0"/>
    <n v="199489.88819351717"/>
    <n v="0"/>
    <n v="0"/>
    <n v="0"/>
    <n v="0"/>
    <n v="0"/>
    <n v="0"/>
  </r>
  <r>
    <s v="359590201"/>
    <s v="1649646415"/>
    <s v="GARLAND BEHAVIORAL HOSPITAL                       "/>
    <x v="1"/>
    <x v="1"/>
    <s v="Dallas"/>
    <n v="0"/>
    <n v="0"/>
    <n v="17864.667606041974"/>
    <n v="0"/>
    <n v="4207.6767573364959"/>
    <n v="0"/>
    <n v="15889.007216881828"/>
    <n v="0"/>
    <n v="0"/>
    <n v="0"/>
    <n v="4335.4054556380897"/>
    <n v="0"/>
    <n v="4769.4559947641574"/>
  </r>
  <r>
    <s v="362439701"/>
    <s v="1184014433"/>
    <s v="SRP OCEANS HOSPITAL OF SAN MARCOS LLC-WELLBRIDGE HEALTHCARE OF SAN MARCOS               "/>
    <x v="1"/>
    <x v="1"/>
    <s v="Travis"/>
    <n v="0"/>
    <n v="0"/>
    <n v="1886.7487576262733"/>
    <n v="0"/>
    <n v="0"/>
    <n v="0"/>
    <n v="1649.5426370923292"/>
    <n v="0"/>
    <n v="0"/>
    <n v="0"/>
    <n v="0"/>
    <n v="0"/>
    <n v="0"/>
  </r>
  <r>
    <s v="333289201"/>
    <s v="1457791105"/>
    <s v="DALLAS BEHAVIORAL HEALTHCARE HOSPITAL LLC-                                                  "/>
    <x v="1"/>
    <x v="1"/>
    <s v="Dallas"/>
    <n v="0"/>
    <n v="0"/>
    <n v="1338859.5563312569"/>
    <n v="0"/>
    <n v="94956.903829699964"/>
    <n v="0"/>
    <n v="1338727.8571263382"/>
    <n v="0"/>
    <n v="0"/>
    <n v="0"/>
    <n v="97839.4260433585"/>
    <n v="0"/>
    <n v="107634.87794663486"/>
  </r>
  <r>
    <s v="378081901"/>
    <s v="1669821161"/>
    <s v="SACRED OAK MEDICAL CENTER"/>
    <x v="1"/>
    <x v="1"/>
    <s v="Harris"/>
    <n v="0"/>
    <n v="0"/>
    <n v="1188.483920440701"/>
    <n v="0"/>
    <n v="0"/>
    <n v="0"/>
    <n v="1081.4183505914134"/>
    <n v="0"/>
    <n v="0"/>
    <n v="0"/>
    <n v="0"/>
    <n v="0"/>
    <n v="0"/>
  </r>
  <r>
    <s v="352273201"/>
    <s v="1376954263"/>
    <s v="SRP BEHAVIORAL HOSPITAL OF PLANO LLC-WELLBRIDGE HEALTHCARE OF PLANO                    "/>
    <x v="1"/>
    <x v="1"/>
    <s v="Dallas"/>
    <n v="0"/>
    <n v="0"/>
    <n v="0"/>
    <n v="0"/>
    <n v="0"/>
    <n v="0"/>
    <n v="0"/>
    <n v="0"/>
    <n v="0"/>
    <n v="0"/>
    <n v="0"/>
    <n v="0"/>
    <n v="0"/>
  </r>
  <r>
    <s v="379347301"/>
    <s v="1750655833"/>
    <s v="INNOVATIONS COMMUNITY MENTAL HEALTH CENTER-                                                  "/>
    <x v="1"/>
    <x v="1"/>
    <s v="Dallas"/>
    <n v="0"/>
    <n v="0"/>
    <n v="0"/>
    <n v="0"/>
    <n v="0"/>
    <n v="0"/>
    <n v="0"/>
    <n v="0"/>
    <n v="0"/>
    <n v="0"/>
    <n v="0"/>
    <n v="0"/>
    <n v="0"/>
  </r>
  <r>
    <s v="021302701"/>
    <s v="1700937869"/>
    <s v="ALTERNATIVES CENTRE FOR BEHA                      "/>
    <x v="1"/>
    <x v="1"/>
    <s v="El Paso"/>
    <n v="0"/>
    <n v="0"/>
    <n v="0"/>
    <n v="0"/>
    <n v="0"/>
    <n v="0"/>
    <n v="0"/>
    <n v="0"/>
    <n v="0"/>
    <n v="0"/>
    <n v="0"/>
    <n v="0"/>
    <n v="0"/>
  </r>
  <r>
    <s v="400811201"/>
    <s v="1346724879"/>
    <s v="EL PASO BEHAVIORAL HOSPITAL LLC-RIO VISTA BEHAVIORAL HEALTH                       "/>
    <x v="1"/>
    <x v="1"/>
    <s v="El Paso"/>
    <n v="0"/>
    <n v="0"/>
    <n v="0"/>
    <n v="0"/>
    <n v="0"/>
    <n v="0"/>
    <n v="0"/>
    <n v="0"/>
    <n v="0"/>
    <n v="0"/>
    <n v="0"/>
    <n v="0"/>
    <n v="0"/>
  </r>
  <r>
    <s v="341779201"/>
    <s v="1649504853"/>
    <s v="DAY STARS INC-                                                  "/>
    <x v="1"/>
    <x v="1"/>
    <s v="Harris"/>
    <n v="0"/>
    <n v="0"/>
    <n v="0"/>
    <n v="0"/>
    <n v="0"/>
    <n v="0"/>
    <n v="0"/>
    <n v="0"/>
    <n v="0"/>
    <n v="0"/>
    <n v="0"/>
    <n v="0"/>
    <n v="0"/>
  </r>
  <r>
    <s v="021367001"/>
    <s v="1770887846"/>
    <s v="POST OAKS CARE CENTER                             "/>
    <x v="1"/>
    <x v="1"/>
    <s v="Harris"/>
    <n v="0"/>
    <n v="0"/>
    <n v="0"/>
    <n v="0"/>
    <n v="0"/>
    <n v="0"/>
    <n v="0"/>
    <n v="0"/>
    <n v="0"/>
    <n v="0"/>
    <n v="0"/>
    <n v="0"/>
    <n v="0"/>
  </r>
  <r>
    <s v="315472601"/>
    <s v="1962786608"/>
    <s v="C &amp; I HOLDINGS LLC-LONE STAR BEHAVORIAL HEALTH                       "/>
    <x v="1"/>
    <x v="1"/>
    <s v="Harris"/>
    <n v="0"/>
    <n v="0"/>
    <n v="0"/>
    <n v="0"/>
    <n v="0"/>
    <n v="0"/>
    <n v="0"/>
    <n v="0"/>
    <n v="0"/>
    <n v="0"/>
    <n v="0"/>
    <n v="0"/>
    <n v="0"/>
  </r>
  <r>
    <s v="021214401"/>
    <s v="1235212895"/>
    <s v="DEVEREUX FOUNDATION-DEVEREUX-TEXAS TREATMENT                          "/>
    <x v="1"/>
    <x v="1"/>
    <s v="Harris"/>
    <n v="0"/>
    <n v="0"/>
    <n v="0"/>
    <n v="0"/>
    <n v="0"/>
    <n v="0"/>
    <n v="0"/>
    <n v="0"/>
    <n v="0"/>
    <n v="0"/>
    <n v="0"/>
    <n v="0"/>
    <n v="0"/>
  </r>
  <r>
    <s v="352075101"/>
    <s v="1891193868"/>
    <s v="OCEANS BEHAVIORAL HOSPITAL OF KATY LLC-                                                  "/>
    <x v="1"/>
    <x v="1"/>
    <s v="Harris"/>
    <n v="0"/>
    <n v="0"/>
    <n v="0"/>
    <n v="0"/>
    <n v="0"/>
    <n v="0"/>
    <n v="0"/>
    <n v="0"/>
    <n v="0"/>
    <n v="0"/>
    <n v="0"/>
    <n v="0"/>
    <n v="0"/>
  </r>
  <r>
    <s v="399761101"/>
    <s v="1790252674"/>
    <s v="OCEANS BEHAVIORAL HOSPITAL OF PASADENA LLC-OCEANS BEHAVIORAL HOSPITAL OF PASADENA            "/>
    <x v="1"/>
    <x v="1"/>
    <s v="Harris"/>
    <n v="0"/>
    <n v="0"/>
    <n v="0"/>
    <n v="0"/>
    <n v="0"/>
    <n v="0"/>
    <n v="0"/>
    <n v="0"/>
    <n v="0"/>
    <n v="0"/>
    <n v="0"/>
    <n v="0"/>
    <n v="0"/>
  </r>
  <r>
    <s v="371439601"/>
    <s v="1154782548"/>
    <s v="STRATEGIC BH-BROWNSVILLE, LLC-PALMS BEHAVIORAL HEALTH                           "/>
    <x v="1"/>
    <x v="1"/>
    <s v="Hidalgo"/>
    <n v="0"/>
    <n v="0"/>
    <n v="310719.85999999894"/>
    <n v="343171.17322475102"/>
    <n v="19937.145317814273"/>
    <n v="0"/>
    <n v="310719.85999999894"/>
    <n v="0"/>
    <n v="0"/>
    <n v="343171.17322475102"/>
    <n v="20542.359493274394"/>
    <n v="343171.17322475102"/>
    <n v="22599.01193425466"/>
  </r>
  <r>
    <s v="136492909"/>
    <s v="1992708705"/>
    <s v="LUBBOCK REGIONAL MHMR CENTER                      "/>
    <x v="1"/>
    <x v="1"/>
    <s v="Lubbock"/>
    <n v="1989376.83"/>
    <n v="0"/>
    <n v="1449.96"/>
    <n v="0"/>
    <n v="70345.08222759678"/>
    <n v="0"/>
    <n v="1449.96"/>
    <n v="0"/>
    <n v="0"/>
    <n v="0"/>
    <n v="72480.48527850442"/>
    <n v="0"/>
    <n v="79737.060017169453"/>
  </r>
  <r>
    <s v="339420701"/>
    <s v="1306146733"/>
    <s v="AUDUBON BEHAVIORAL HEALTHCARE OF LONGVIEW LLC-OCEANS BEHAVIORAL HOSPITAL OF LONGVIEW            "/>
    <x v="1"/>
    <x v="1"/>
    <s v="MRSA Northeast"/>
    <n v="0"/>
    <n v="0"/>
    <n v="0"/>
    <n v="0"/>
    <n v="0"/>
    <n v="0"/>
    <n v="0"/>
    <n v="0"/>
    <n v="0"/>
    <n v="0"/>
    <n v="0"/>
    <n v="0"/>
    <n v="0"/>
  </r>
  <r>
    <s v="341027602"/>
    <s v="1689004939"/>
    <s v="OCEANS BEHAVORIAL HOSPITAL OF LUFKIN LLC-OCEANS BEHAVORIAL HOSPITAL OF LUFKIN              "/>
    <x v="1"/>
    <x v="1"/>
    <s v="MRSA Northeast"/>
    <n v="0"/>
    <n v="0"/>
    <n v="0"/>
    <n v="0"/>
    <n v="0"/>
    <n v="0"/>
    <n v="0"/>
    <n v="0"/>
    <n v="0"/>
    <n v="0"/>
    <n v="0"/>
    <n v="0"/>
    <n v="0"/>
  </r>
  <r>
    <s v="355497401"/>
    <s v="1780025148"/>
    <s v="HAVEN BEHAVIORAL SERVICES OF FRISCO LLC-HAVEN BEHAVIORAL HOSPITAL OF FRISCO               "/>
    <x v="1"/>
    <x v="1"/>
    <s v="Tarrant"/>
    <n v="0"/>
    <n v="0"/>
    <n v="0"/>
    <n v="0"/>
    <n v="0"/>
    <n v="0"/>
    <n v="0"/>
    <n v="0"/>
    <n v="0"/>
    <n v="0"/>
    <n v="0"/>
    <n v="0"/>
    <n v="0"/>
  </r>
  <r>
    <s v="351415002"/>
    <s v="1447672910"/>
    <s v="SRP OCEANS HOSPITAL OF FORTWORTH LLC-WELLBRIDGE HEALTHCARE OF FORT WORTH               "/>
    <x v="1"/>
    <x v="1"/>
    <s v="Tarrant"/>
    <n v="0"/>
    <n v="0"/>
    <n v="0"/>
    <n v="0"/>
    <n v="0"/>
    <n v="0"/>
    <n v="0"/>
    <n v="0"/>
    <n v="0"/>
    <n v="0"/>
    <n v="0"/>
    <n v="0"/>
    <n v="0"/>
  </r>
  <r>
    <s v="314300001"/>
    <s v="1134401466"/>
    <s v="CARROLLTON SPRINGS LLC                            "/>
    <x v="1"/>
    <x v="1"/>
    <s v="Tarrant"/>
    <n v="0"/>
    <n v="0"/>
    <n v="0"/>
    <n v="0"/>
    <n v="0"/>
    <n v="0"/>
    <n v="240.858971775757"/>
    <n v="0"/>
    <n v="0"/>
    <n v="0"/>
    <n v="0"/>
    <n v="0"/>
    <n v="0"/>
  </r>
  <r>
    <s v="345305201"/>
    <s v="1275956807"/>
    <s v="GEORGETOWN BEHAVIORAL HEALTH INSTITUTE, LLC-GEORGETOWN BEHAVIORAL HEALTH INSTITUTE LLC        "/>
    <x v="1"/>
    <x v="1"/>
    <s v="Travis"/>
    <n v="0"/>
    <n v="0"/>
    <n v="426436.33753372141"/>
    <n v="0"/>
    <n v="165153.20529748514"/>
    <n v="0"/>
    <n v="438997.47743385128"/>
    <n v="0"/>
    <n v="0"/>
    <n v="0"/>
    <n v="170166.61415694727"/>
    <n v="0"/>
    <n v="187203.29304935079"/>
  </r>
  <r>
    <s v="339869503"/>
    <s v="1184056954"/>
    <s v="ROCK SPRINGS, LLC-                                                  "/>
    <x v="1"/>
    <x v="1"/>
    <s v="Travis"/>
    <n v="0"/>
    <n v="0"/>
    <n v="24974.130319674408"/>
    <n v="0"/>
    <n v="0"/>
    <n v="0"/>
    <n v="39564.711507870881"/>
    <n v="0"/>
    <n v="0"/>
    <n v="0"/>
    <n v="0"/>
    <n v="0"/>
    <n v="0"/>
  </r>
  <r>
    <s v="021215104"/>
    <s v="1689692402"/>
    <s v="HMIH CEDAR CREST LLC-CEDAR CREST HOSPITAL                              "/>
    <x v="1"/>
    <x v="1"/>
    <s v="MRSA Central"/>
    <n v="0"/>
    <n v="0"/>
    <n v="1034452.8467638229"/>
    <n v="0"/>
    <n v="0"/>
    <n v="0"/>
    <n v="1060505.2993098025"/>
    <n v="0"/>
    <n v="0"/>
    <n v="0"/>
    <n v="0"/>
    <n v="0"/>
    <n v="0"/>
  </r>
  <r>
    <s v="348990801"/>
    <s v="1689098790"/>
    <s v="HOUSTON BEHAVIORAL HEALTHCARE HOSPITAL, LLC-                                                  "/>
    <x v="1"/>
    <x v="1"/>
    <s v="Harris"/>
    <n v="0"/>
    <n v="0"/>
    <n v="488478.01755379722"/>
    <n v="0"/>
    <n v="264121.57468717039"/>
    <n v="0"/>
    <n v="530791.72113582469"/>
    <n v="0"/>
    <n v="0"/>
    <n v="0"/>
    <n v="272139.27824991144"/>
    <n v="0"/>
    <n v="299385.21906223806"/>
  </r>
  <r>
    <s v="021240902"/>
    <s v="1043280951"/>
    <s v="TEXAS LAUREL RIDGE HOSPITAL LP-LAUREL RIDGE TREATMENT CENTER                     "/>
    <x v="1"/>
    <x v="1"/>
    <s v="Bexar"/>
    <n v="0"/>
    <n v="0"/>
    <n v="1078655.0177350123"/>
    <n v="0"/>
    <n v="19172.077345785969"/>
    <n v="0"/>
    <n v="1128188.9083066497"/>
    <n v="0"/>
    <n v="0"/>
    <n v="0"/>
    <n v="19754.067033764008"/>
    <n v="0"/>
    <n v="21731.797498347689"/>
  </r>
  <r>
    <s v="344854001"/>
    <s v="1215354899"/>
    <s v="WESTPARK SPRINGS LLC-                                                  "/>
    <x v="1"/>
    <x v="1"/>
    <s v="Harris"/>
    <n v="0"/>
    <n v="0"/>
    <n v="319501.82622893312"/>
    <n v="0"/>
    <n v="0"/>
    <n v="0"/>
    <n v="375484.24527803919"/>
    <n v="0"/>
    <n v="0"/>
    <n v="0"/>
    <n v="0"/>
    <n v="0"/>
    <n v="0"/>
  </r>
  <r>
    <s v="339487601"/>
    <s v="1366880627"/>
    <s v="MESA SPRINGS, LLC-                                                  "/>
    <x v="1"/>
    <x v="1"/>
    <s v="Tarrant"/>
    <n v="0"/>
    <n v="0"/>
    <n v="565866.13131192059"/>
    <n v="0"/>
    <n v="0"/>
    <n v="0"/>
    <n v="667235.37844021746"/>
    <n v="0"/>
    <n v="0"/>
    <n v="0"/>
    <n v="0"/>
    <n v="0"/>
    <n v="0"/>
  </r>
  <r>
    <s v="094382101"/>
    <s v="1538264866"/>
    <s v="SETON SHOAL CREEK HOSPITAL                        "/>
    <x v="1"/>
    <x v="1"/>
    <s v="Travis"/>
    <n v="0"/>
    <n v="0"/>
    <n v="15272.485559537272"/>
    <n v="0"/>
    <n v="31336.661501146544"/>
    <n v="0"/>
    <n v="20290.972242584219"/>
    <n v="0"/>
    <n v="0"/>
    <n v="0"/>
    <n v="32287.920643303845"/>
    <n v="0"/>
    <n v="35520.510883337825"/>
  </r>
  <r>
    <s v="336658501"/>
    <s v="1396184180"/>
    <s v="BEHAVIORAL HEALTH CENTER OF THE PERMIAN BASIN LLC-OCEANS BEHAVIORAL HOSPITAL OF PERMIAN BASIN       "/>
    <x v="1"/>
    <x v="1"/>
    <s v="MRSA West"/>
    <n v="0"/>
    <n v="0"/>
    <n v="239357.32169762012"/>
    <n v="0"/>
    <n v="0"/>
    <n v="0"/>
    <n v="235608.47059014352"/>
    <n v="0"/>
    <n v="0"/>
    <n v="0"/>
    <n v="0"/>
    <n v="0"/>
    <n v="0"/>
  </r>
  <r>
    <s v="177658501"/>
    <s v="1851346407"/>
    <s v="UHP LP                                            "/>
    <x v="1"/>
    <x v="1"/>
    <s v="Tarrant"/>
    <n v="0"/>
    <n v="0"/>
    <n v="388097.18748898542"/>
    <n v="0"/>
    <n v="1896.4648023925224"/>
    <n v="0"/>
    <n v="261377.56870261504"/>
    <n v="0"/>
    <n v="0"/>
    <n v="0"/>
    <n v="1954.034096460093"/>
    <n v="0"/>
    <n v="2149.667368069378"/>
  </r>
  <r>
    <s v="112745802"/>
    <s v="1518937218"/>
    <s v="RIVER CREST HOSPITAL                              "/>
    <x v="1"/>
    <x v="1"/>
    <s v="MRSA West"/>
    <n v="0"/>
    <n v="0"/>
    <n v="361421.76258472208"/>
    <n v="2236903.4704382094"/>
    <n v="27584.587835622922"/>
    <n v="0"/>
    <n v="367934.33615207515"/>
    <n v="0"/>
    <n v="0"/>
    <n v="2401386.1893363572"/>
    <n v="28421.948617029622"/>
    <n v="2416804.8648794414"/>
    <n v="31267.486882474139"/>
  </r>
  <r>
    <s v="112746602"/>
    <s v="1922078815"/>
    <s v="GLEN OAKS HOSPITAL INC-GLEN OAKS HOSPITAL                                "/>
    <x v="1"/>
    <x v="1"/>
    <s v="Dallas"/>
    <n v="0"/>
    <n v="0"/>
    <n v="45612.356849345437"/>
    <n v="0"/>
    <n v="2793.4112653700554"/>
    <n v="0"/>
    <n v="36679.818218306573"/>
    <n v="0"/>
    <n v="0"/>
    <n v="0"/>
    <n v="2878.2083648916887"/>
    <n v="0"/>
    <n v="3166.3677781880224"/>
  </r>
  <r>
    <s v="192996002"/>
    <s v="1962614834"/>
    <s v="HORIZON HEALTH AUSTIN INC-AUSTIN LAKES HOSPITAL                             "/>
    <x v="1"/>
    <x v="1"/>
    <s v="Travis"/>
    <n v="0"/>
    <n v="0"/>
    <n v="13066.850809956786"/>
    <n v="0"/>
    <n v="18130.019550441946"/>
    <n v="0"/>
    <n v="43163.410742563545"/>
    <n v="0"/>
    <n v="0"/>
    <n v="0"/>
    <n v="18680.376417404863"/>
    <n v="0"/>
    <n v="20550.61151721725"/>
  </r>
  <r>
    <s v="333086201"/>
    <s v="1578809505"/>
    <s v="TEXAS OAKS PSYCHIATRIC HOSPITAL LP-AUSTIN OAKS HOSPITAL                              "/>
    <x v="1"/>
    <x v="1"/>
    <s v="Travis"/>
    <n v="0"/>
    <n v="0"/>
    <n v="962305.35110244877"/>
    <n v="0"/>
    <n v="9432.7104412944936"/>
    <n v="0"/>
    <n v="993563.85836266994"/>
    <n v="0"/>
    <n v="0"/>
    <n v="0"/>
    <n v="9719.0508366258746"/>
    <n v="0"/>
    <n v="10692.099216667237"/>
  </r>
  <r>
    <s v="333366801"/>
    <s v="1750620456"/>
    <s v="OCEANS BEHAVIORAL HOSPITAL OF ABILENE LLC-                                                  "/>
    <x v="1"/>
    <x v="1"/>
    <s v="MRSA West"/>
    <n v="0"/>
    <n v="0"/>
    <n v="237871.05012948049"/>
    <n v="0"/>
    <n v="0"/>
    <n v="0"/>
    <n v="289120.1876623045"/>
    <n v="0"/>
    <n v="0"/>
    <n v="0"/>
    <n v="0"/>
    <n v="0"/>
    <n v="0"/>
  </r>
  <r>
    <s v="184076101"/>
    <s v="1205999232"/>
    <s v="HICKORY TRAIL HOSPITAL LP                         "/>
    <x v="1"/>
    <x v="1"/>
    <s v="Dallas"/>
    <n v="0"/>
    <n v="0"/>
    <n v="517794.9290996397"/>
    <n v="0"/>
    <n v="6385.0268389710873"/>
    <n v="0"/>
    <n v="552981.9155557598"/>
    <n v="0"/>
    <n v="0"/>
    <n v="0"/>
    <n v="6578.8514157617183"/>
    <n v="0"/>
    <n v="7237.5104577039401"/>
  </r>
  <r>
    <s v="175965601"/>
    <s v="1861598633"/>
    <s v="SHC KPH LP-KINGWOOD PINES HOSPITAL                           "/>
    <x v="1"/>
    <x v="1"/>
    <s v="Harris"/>
    <n v="0"/>
    <n v="0"/>
    <n v="1140415.9098865874"/>
    <n v="1839803.2583143325"/>
    <n v="3544.8547713754733"/>
    <n v="0"/>
    <n v="1085736.6087709919"/>
    <n v="0"/>
    <n v="0"/>
    <n v="1894482.559429928"/>
    <n v="3652.4627725905189"/>
    <n v="1894482.559429928"/>
    <n v="4018.1387057420748"/>
  </r>
  <r>
    <s v="021189801"/>
    <s v="1023015120"/>
    <s v="MILLWOOD HOSPITAL                                 "/>
    <x v="1"/>
    <x v="1"/>
    <s v="Tarrant"/>
    <n v="0"/>
    <n v="0"/>
    <n v="950954.11239805678"/>
    <n v="0"/>
    <n v="37470.342646377852"/>
    <n v="0"/>
    <n v="979315.83388539171"/>
    <n v="0"/>
    <n v="0"/>
    <n v="0"/>
    <n v="38607.796487809857"/>
    <n v="0"/>
    <n v="42473.117748180179"/>
  </r>
  <r>
    <s v="191968002"/>
    <s v="1386779304"/>
    <s v="UNIVERSITY BEHAVIORAL HEALTH OF EL PASO LLC       "/>
    <x v="1"/>
    <x v="1"/>
    <s v="El Paso"/>
    <n v="0"/>
    <n v="0"/>
    <n v="568351.38000000012"/>
    <n v="0"/>
    <n v="24180.455813562348"/>
    <n v="0"/>
    <n v="568351.38000000012"/>
    <n v="0"/>
    <n v="0"/>
    <n v="0"/>
    <n v="24914.480389005406"/>
    <n v="0"/>
    <n v="27408.859232126095"/>
  </r>
  <r>
    <s v="021203701"/>
    <s v="1730187568"/>
    <s v="CYPRESS CREEK HOSPITAL INC                        "/>
    <x v="1"/>
    <x v="1"/>
    <s v="Harris"/>
    <n v="0"/>
    <n v="0"/>
    <n v="791834.21284647856"/>
    <n v="0"/>
    <n v="6263.9251300728647"/>
    <n v="0"/>
    <n v="778328.02035364578"/>
    <n v="0"/>
    <n v="0"/>
    <n v="0"/>
    <n v="6454.07353007242"/>
    <n v="0"/>
    <n v="7100.2401052526202"/>
  </r>
  <r>
    <s v="217547301"/>
    <s v="1093021719"/>
    <s v="BEHAVIORAL HEALTH MANAGEMENT, LLC-                                                  "/>
    <x v="1"/>
    <x v="1"/>
    <s v="Harris"/>
    <n v="0"/>
    <n v="0"/>
    <n v="608568.6704579303"/>
    <n v="0"/>
    <n v="43431.385289359619"/>
    <n v="0"/>
    <n v="559530.31302545546"/>
    <n v="0"/>
    <n v="0"/>
    <n v="0"/>
    <n v="44749.793196709528"/>
    <n v="0"/>
    <n v="49230.036639119709"/>
  </r>
  <r>
    <s v="021224301"/>
    <s v="1831140698"/>
    <s v="GREEN OAKS HOSPITAL SUBSIDIA                      "/>
    <x v="1"/>
    <x v="1"/>
    <s v="Dallas"/>
    <n v="0"/>
    <n v="0"/>
    <n v="122536.60011371585"/>
    <n v="0"/>
    <n v="0"/>
    <n v="0"/>
    <n v="423886.77709788457"/>
    <n v="0"/>
    <n v="0"/>
    <n v="0"/>
    <n v="0"/>
    <n v="0"/>
    <n v="0"/>
  </r>
  <r>
    <s v="121829905"/>
    <s v="1598764359"/>
    <s v="WEST OAK HOSPITAL INC-TEXAS WEST OAKS HOSPITAL                          "/>
    <x v="1"/>
    <x v="1"/>
    <s v="Harris"/>
    <n v="0"/>
    <n v="0"/>
    <n v="1272022.7050539767"/>
    <n v="744863.54676201323"/>
    <n v="7403.816146172715"/>
    <n v="0"/>
    <n v="1335595.7578395144"/>
    <n v="0"/>
    <n v="0"/>
    <n v="681290.49397647555"/>
    <n v="7628.5672031939275"/>
    <n v="681290.49397647555"/>
    <n v="8392.3213067460292"/>
  </r>
  <r>
    <s v="361635101"/>
    <s v="1003282039"/>
    <s v="SUN HOUSTON, LLC-                                                  "/>
    <x v="1"/>
    <x v="1"/>
    <s v="Harris"/>
    <n v="0"/>
    <n v="0"/>
    <n v="1133933.9743594243"/>
    <n v="0"/>
    <n v="245512.61508721509"/>
    <n v="0"/>
    <n v="7557641.4497831389"/>
    <n v="0"/>
    <n v="0"/>
    <n v="0"/>
    <n v="252965.42302618828"/>
    <n v="0"/>
    <n v="278291.72280790278"/>
  </r>
  <r>
    <s v="139172412"/>
    <s v="1396746129"/>
    <s v="MEMORIAL MEDICAL CENTER OF EAST TEXAS-MEMORIAL MED CTR OF EAST TX                       "/>
    <x v="2"/>
    <x v="2"/>
    <s v="MRSA Northeast"/>
    <n v="743602.94"/>
    <n v="0"/>
    <n v="4248101.0131286429"/>
    <n v="0"/>
    <n v="14686381.994140111"/>
    <n v="0"/>
    <n v="1052396.4436260627"/>
    <n v="0"/>
    <n v="0"/>
    <n v="0"/>
    <n v="14686381.994140111"/>
    <n v="0"/>
    <n v="14686381.994140111"/>
  </r>
  <r>
    <s v="112697102"/>
    <s v="1689650616"/>
    <s v="MEMORIAL HOSP OF POLK COUNTY-CHI ST LUKES HEALTH MEMORIAL LIVINGSTON           "/>
    <x v="2"/>
    <x v="2"/>
    <s v="Jefferson"/>
    <n v="0"/>
    <n v="0"/>
    <n v="2784058.1716628671"/>
    <n v="0"/>
    <n v="4459103.3464612644"/>
    <n v="0"/>
    <n v="446389.17226870009"/>
    <n v="0"/>
    <n v="0"/>
    <n v="0"/>
    <n v="4459103.3464612644"/>
    <n v="0"/>
    <n v="4459103.3464612644"/>
  </r>
  <r>
    <s v="366812101"/>
    <s v="1033568621"/>
    <s v="CHRISTUS HOPKINS HEALTH ALLIANCE-CHRISTUS MOTHER FRANCES HOSPITAL - SULPHUR SPRINGS"/>
    <x v="2"/>
    <x v="2"/>
    <s v="MRSA Northeast"/>
    <n v="1792497.65"/>
    <n v="0"/>
    <n v="3884530.7478501271"/>
    <n v="1058074.7834645847"/>
    <n v="6457900.6402128506"/>
    <n v="0"/>
    <n v="2355974.6355846324"/>
    <n v="0"/>
    <n v="0"/>
    <n v="1250523.6366295547"/>
    <n v="7347125.7437873781"/>
    <n v="1298287.5078229494"/>
    <n v="7299361.8725939821"/>
  </r>
  <r>
    <s v="136332705"/>
    <s v="1760567085"/>
    <s v="STARR COUNTY MEMORIAL HOSPITAL                    "/>
    <x v="3"/>
    <x v="2"/>
    <s v="Hidalgo"/>
    <n v="2248537.75"/>
    <n v="0"/>
    <n v="1958821.3668526243"/>
    <n v="767897.19315641292"/>
    <n v="1182839.8928195217"/>
    <n v="0"/>
    <n v="0"/>
    <n v="0"/>
    <n v="0"/>
    <n v="1118891.5697676055"/>
    <n v="1182839.8928195217"/>
    <n v="1230427.9179978499"/>
    <n v="1182839.8928195217"/>
  </r>
  <r>
    <s v="110803703"/>
    <s v="1770579591"/>
    <s v="FORT DUNCAN REGIONAL MEDICAL CENTER LP-FORT DUNCAN REGIONAL MEDICAL CENTER               "/>
    <x v="2"/>
    <x v="2"/>
    <s v="Hidalgo"/>
    <n v="0"/>
    <n v="0"/>
    <n v="4683053.9297473412"/>
    <n v="0"/>
    <n v="5179511.9861477464"/>
    <n v="0"/>
    <n v="4358802.7645292608"/>
    <n v="0"/>
    <n v="0"/>
    <n v="0"/>
    <n v="5179511.9861477464"/>
    <n v="0"/>
    <n v="5179511.9861477464"/>
  </r>
  <r>
    <s v="138950412"/>
    <s v="1972590602"/>
    <s v="PALO PINTO GENERAL HOSPITAL                       "/>
    <x v="3"/>
    <x v="2"/>
    <s v="MRSA West"/>
    <n v="3320168.7999999993"/>
    <n v="4416328"/>
    <n v="1349476.1265579583"/>
    <n v="1925283.3143038712"/>
    <n v="202005"/>
    <n v="4416328"/>
    <n v="332284.51509998034"/>
    <n v="0"/>
    <n v="83838.679369612495"/>
    <n v="2176896.3504250608"/>
    <n v="202005"/>
    <n v="2211451.6500066831"/>
    <n v="202005"/>
  </r>
  <r>
    <s v="387381201"/>
    <s v="1730697350"/>
    <s v="JACKSONVILLE HOSPITAL LLC-UT HEALTH EAST TEXAS JACKSONVILLE HOSPITAL        "/>
    <x v="2"/>
    <x v="2"/>
    <s v="MRSA Northeast"/>
    <n v="1196536.4700000002"/>
    <n v="0"/>
    <n v="2639266.3832977884"/>
    <n v="671687.38360850851"/>
    <n v="3348734.3736363426"/>
    <n v="0"/>
    <n v="943507.9212558642"/>
    <n v="0"/>
    <n v="0"/>
    <n v="893159.66911396279"/>
    <n v="3348734.3736363426"/>
    <n v="962556.26045725704"/>
    <n v="3348734.3736363426"/>
  </r>
  <r>
    <s v="163111101"/>
    <s v="1063411767"/>
    <s v="ESSENT PRMC LP-PARIS REGIONAL MEDICAL CENTER                     "/>
    <x v="2"/>
    <x v="2"/>
    <s v="MRSA Northeast"/>
    <n v="0"/>
    <n v="0"/>
    <n v="4119017.3899056334"/>
    <n v="2076809.8442233286"/>
    <n v="6282090.2169526834"/>
    <n v="0"/>
    <n v="3758557.609157078"/>
    <n v="0"/>
    <n v="0"/>
    <n v="2282722.7176019764"/>
    <n v="6282090.2169526834"/>
    <n v="2318120.8664575727"/>
    <n v="6282090.2169526834"/>
  </r>
  <r>
    <s v="387377001"/>
    <s v="1326546797"/>
    <s v="HENDERSON HOSPITAL LLC-UT HEALTH EAST TEXAS HENDERSON HOSPITAL           "/>
    <x v="2"/>
    <x v="2"/>
    <s v="MRSA Northeast"/>
    <n v="999021.86999999988"/>
    <n v="0"/>
    <n v="2155514.1570582865"/>
    <n v="592763.55974762782"/>
    <n v="2979262.4138545012"/>
    <n v="0"/>
    <n v="732284.57887420803"/>
    <n v="0"/>
    <n v="0"/>
    <n v="740152.97770008631"/>
    <n v="3039585.3626939189"/>
    <n v="780625.93745614914"/>
    <n v="3039585.3626939189"/>
  </r>
  <r>
    <s v="127298107"/>
    <s v="1174563779"/>
    <s v="ANDREWS COUNTY HOSPITAL DISTRICT                  "/>
    <x v="3"/>
    <x v="2"/>
    <s v="MRSA West"/>
    <n v="2480559.4700000002"/>
    <n v="0"/>
    <n v="1185031.7362648034"/>
    <n v="346270.06727503811"/>
    <n v="1641542.8905589033"/>
    <n v="0"/>
    <n v="291793.00627362827"/>
    <n v="0"/>
    <n v="260920.25790107661"/>
    <n v="1239508.7972662132"/>
    <n v="1641542.8905589033"/>
    <n v="978588.53936513665"/>
    <n v="1641542.8905589033"/>
  </r>
  <r>
    <s v="133244705"/>
    <s v="1275581852"/>
    <s v="ROLLING PLAINS MEMORIAL HOSPITAL                  "/>
    <x v="3"/>
    <x v="2"/>
    <s v="MRSA West"/>
    <n v="1898904.17"/>
    <n v="0"/>
    <n v="1142382.3109143414"/>
    <n v="1158374.0132746757"/>
    <n v="1947842.3994689996"/>
    <n v="0"/>
    <n v="281291.34318899247"/>
    <n v="0"/>
    <n v="235626.0041464293"/>
    <n v="1468436.19361302"/>
    <n v="1947842.3994689996"/>
    <n v="1537269.6693355308"/>
    <n v="1947842.3994689996"/>
  </r>
  <r>
    <s v="353712801"/>
    <s v="1396138970"/>
    <s v="SCOTT &amp; WHITE HOSPITAL-MARBLE FALLS-BAYLOR SCOTT &amp; WHITE MEDICAL CENTER-MARBLE FALLS  "/>
    <x v="2"/>
    <x v="2"/>
    <s v="Travis"/>
    <n v="539917.22"/>
    <n v="0"/>
    <n v="2060846.163224081"/>
    <n v="357555.55391871458"/>
    <n v="9727045.4535198286"/>
    <n v="0"/>
    <n v="1695177.9180143336"/>
    <n v="0"/>
    <n v="0"/>
    <n v="700800.39506395219"/>
    <n v="9727045.4535198286"/>
    <n v="841019.00026188348"/>
    <n v="9727045.4535198286"/>
  </r>
  <r>
    <s v="094121303"/>
    <s v="1821025990"/>
    <s v="MEMORIAL HOSPITAL                                 "/>
    <x v="3"/>
    <x v="2"/>
    <s v="MRSA West"/>
    <n v="0"/>
    <n v="0"/>
    <n v="904407.909410986"/>
    <n v="1258216.0526666511"/>
    <n v="1919123.7588490911"/>
    <n v="0"/>
    <n v="222694.37577805819"/>
    <n v="0"/>
    <n v="250809.21017473564"/>
    <n v="1527691.1558015079"/>
    <n v="1919123.7588490911"/>
    <n v="1575935.333014451"/>
    <n v="1919123.7588490911"/>
  </r>
  <r>
    <s v="137909111"/>
    <s v="1689630865"/>
    <s v="MEMORIAL MEDICAL CENTER                           "/>
    <x v="3"/>
    <x v="2"/>
    <s v="Nueces"/>
    <n v="1757449.27"/>
    <n v="0"/>
    <n v="907755.10786560795"/>
    <n v="924085.64424560568"/>
    <n v="2172544.7635020227"/>
    <n v="0"/>
    <n v="461485.73353282124"/>
    <n v="0"/>
    <n v="524201.79779175401"/>
    <n v="1121583.0210786089"/>
    <n v="2172544.7635020227"/>
    <n v="1121629.4839519279"/>
    <n v="2037361.4069706178"/>
  </r>
  <r>
    <s v="112706003"/>
    <s v="1598749707"/>
    <s v="CHRISTUS JASPER MEMORIAL HOSPITAL-                                                  "/>
    <x v="2"/>
    <x v="2"/>
    <s v="Jefferson"/>
    <n v="0"/>
    <n v="0"/>
    <n v="1592902.9629992542"/>
    <n v="0"/>
    <n v="3917357.0847509801"/>
    <n v="0"/>
    <n v="684627.74060919741"/>
    <n v="0"/>
    <n v="0"/>
    <n v="0"/>
    <n v="3917357.0847509801"/>
    <n v="0"/>
    <n v="3917357.0847509801"/>
  </r>
  <r>
    <s v="133250406"/>
    <s v="1326079534"/>
    <s v="CHILDRESS COUNTY HOSPITAL DISTRICT-CHILDRESS REGIONAL MEDICAL CENTER                 "/>
    <x v="3"/>
    <x v="2"/>
    <s v="MRSA West"/>
    <n v="1041033.74"/>
    <n v="3535733"/>
    <n v="779426.78347798646"/>
    <n v="560353.73324770096"/>
    <n v="895204.0598343513"/>
    <n v="3535733"/>
    <n v="191919.99451262373"/>
    <n v="0"/>
    <n v="59027.869303017869"/>
    <n v="672173.35425686627"/>
    <n v="1013791.0606742856"/>
    <n v="692532.77089531883"/>
    <n v="1013791.0606742856"/>
  </r>
  <r>
    <s v="130959304"/>
    <s v="1679678767"/>
    <s v="MATAGORDA COUNTY HOSPITAL DISTRICT-MATAGORDA REGIONAL MEDICAL CENTER                 "/>
    <x v="3"/>
    <x v="2"/>
    <s v="Harris"/>
    <n v="2235540.2799999998"/>
    <n v="0"/>
    <n v="1300606.0275805844"/>
    <n v="3731223.2941040029"/>
    <n v="3933128.077999156"/>
    <n v="0"/>
    <n v="1466109.3372361395"/>
    <n v="0"/>
    <n v="0"/>
    <n v="4130304.5923316218"/>
    <n v="3933128.077999156"/>
    <n v="4198118.3690343611"/>
    <n v="3933128.077999156"/>
  </r>
  <r>
    <s v="136330112"/>
    <s v="1578588463"/>
    <s v="SCURRY COUNTY HOSPITAL DISTRICT-D.M. COGDELL MEMORIAL HOSPITAL                    "/>
    <x v="3"/>
    <x v="2"/>
    <s v="MRSA West"/>
    <n v="1480263.99"/>
    <n v="0"/>
    <n v="944676.36901830067"/>
    <n v="1560506.6706412886"/>
    <n v="4332934.2334287539"/>
    <n v="0"/>
    <n v="441839.31675130583"/>
    <n v="0"/>
    <n v="717327.78472344158"/>
    <n v="1818231.1293131316"/>
    <n v="4332934.2334287539"/>
    <n v="1805137.7503223629"/>
    <n v="4286200.5536776772"/>
  </r>
  <r>
    <s v="121782009"/>
    <s v="1740288505"/>
    <s v="UVALDE COUNTY HOSPITAL AUTHORITY-UVALDE MEMORIAL HOSPITAL                          "/>
    <x v="3"/>
    <x v="2"/>
    <s v="MRSA West"/>
    <n v="4096190.8400000003"/>
    <n v="0"/>
    <n v="3995078.0097237504"/>
    <n v="1112932.0656566336"/>
    <n v="4093029.7660465376"/>
    <n v="0"/>
    <n v="4652172.1979533015"/>
    <n v="0"/>
    <n v="4933434.556708171"/>
    <n v="455837.87742708251"/>
    <n v="4750123.9542760886"/>
    <n v="0"/>
    <n v="5205961.8317031711"/>
  </r>
  <r>
    <s v="136430906"/>
    <s v="1497726343"/>
    <s v="HILL COUNTRY MEMORIAL HOSPITAL-HILL COUNTRY MEMORIAL HOSP                        "/>
    <x v="2"/>
    <x v="2"/>
    <s v="MRSA Central"/>
    <n v="1037654.1100000001"/>
    <n v="0"/>
    <n v="879794.76124776667"/>
    <n v="0"/>
    <n v="1801398.5671343147"/>
    <n v="0"/>
    <n v="231058.22600423091"/>
    <n v="0"/>
    <n v="0"/>
    <n v="0"/>
    <n v="1801398.5671343147"/>
    <n v="0"/>
    <n v="1801398.5671343147"/>
  </r>
  <r>
    <s v="112684904"/>
    <s v="1831170273"/>
    <s v="REEVES COUNTY HOSPITAL DISTRICT                   "/>
    <x v="3"/>
    <x v="2"/>
    <s v="MRSA West"/>
    <n v="1010777.02"/>
    <n v="0"/>
    <n v="607635.66566127073"/>
    <n v="1579297.0786316243"/>
    <n v="1802177.3490788131"/>
    <n v="0"/>
    <n v="149619.48458970195"/>
    <n v="0"/>
    <n v="11015.341291724961"/>
    <n v="1821371.8709185822"/>
    <n v="2018118.7378634238"/>
    <n v="1875619.5647268032"/>
    <n v="1952855.7027634776"/>
  </r>
  <r>
    <s v="094129604"/>
    <s v="1700991700"/>
    <s v="MOORE COUNTY HOSPITAL-                                                  "/>
    <x v="3"/>
    <x v="2"/>
    <s v="MRSA West"/>
    <n v="637283.10000000009"/>
    <n v="0"/>
    <n v="598852.92216168449"/>
    <n v="1245782.4270237705"/>
    <n v="1975994.335140022"/>
    <n v="0"/>
    <n v="147456.89007796999"/>
    <n v="0"/>
    <n v="0"/>
    <n v="1411603.393304697"/>
    <n v="1975994.335140022"/>
    <n v="1443223.2373259522"/>
    <n v="1975994.335140022"/>
  </r>
  <r>
    <s v="130605205"/>
    <s v="1700885076"/>
    <s v="NACOGDOCHES MEDICAL CENTER                        "/>
    <x v="2"/>
    <x v="2"/>
    <s v="MRSA Northeast"/>
    <n v="0"/>
    <n v="0"/>
    <n v="3482330.2804326434"/>
    <n v="884099.8438704107"/>
    <n v="2693536.8161215289"/>
    <n v="0"/>
    <n v="4028373.1909888349"/>
    <n v="0"/>
    <n v="0"/>
    <n v="930600.03564788715"/>
    <n v="2647036.6243440523"/>
    <n v="932141.43049750791"/>
    <n v="2645495.2294944315"/>
  </r>
  <r>
    <s v="189947801"/>
    <s v="1134108053"/>
    <s v="DAWSON COUNTY HOSPITAL DISTRICT-MEDICAL ARTS HOSPITAL                             "/>
    <x v="3"/>
    <x v="2"/>
    <s v="MRSA West"/>
    <n v="972175.64"/>
    <n v="0"/>
    <n v="549290.6606445458"/>
    <n v="735848.79350521986"/>
    <n v="586979.89061968203"/>
    <n v="0"/>
    <n v="135253.06393286661"/>
    <n v="0"/>
    <n v="11130.832867322721"/>
    <n v="839485.67472639843"/>
    <n v="586979.89061968203"/>
    <n v="857927.83434698987"/>
    <n v="586979.89061968203"/>
  </r>
  <r>
    <s v="133252009"/>
    <s v="1093786204"/>
    <s v="NHCI OF HILLSBORO INC-HILL REGIONAL HOSPITAL                            "/>
    <x v="2"/>
    <x v="2"/>
    <s v="MRSA Central"/>
    <n v="0"/>
    <n v="0"/>
    <n v="677481.15118651383"/>
    <n v="417027.04287352372"/>
    <n v="1877628.7822192032"/>
    <n v="0"/>
    <n v="177925.12508536762"/>
    <n v="0"/>
    <n v="0"/>
    <n v="549708.33369370818"/>
    <n v="1877628.7822192032"/>
    <n v="594361.33070319018"/>
    <n v="1877628.7822192032"/>
  </r>
  <r>
    <s v="136412710"/>
    <s v="1699772541"/>
    <s v="KARNES COUNTY HOSPITAL DISTRICT-OTTO KAISER MEMORIAL HOSPITAL                     "/>
    <x v="3"/>
    <x v="2"/>
    <s v="Nueces"/>
    <n v="0"/>
    <n v="0"/>
    <n v="476138.06295150245"/>
    <n v="0"/>
    <n v="1819244"/>
    <n v="0"/>
    <n v="158838.35203747588"/>
    <n v="0"/>
    <n v="1205.4662030749064"/>
    <n v="0"/>
    <n v="1819244"/>
    <n v="0"/>
    <n v="1819244"/>
  </r>
  <r>
    <s v="130616909"/>
    <s v="1760598692"/>
    <s v="PECOS COUNTY MEMORIAL HOSPITAL-                                                  "/>
    <x v="3"/>
    <x v="2"/>
    <s v="MRSA West"/>
    <n v="2311491.1399999997"/>
    <n v="0"/>
    <n v="531351.04682902771"/>
    <n v="856381.66374592483"/>
    <n v="2312992.4975492023"/>
    <n v="0"/>
    <n v="130835.7528293535"/>
    <n v="0"/>
    <n v="72552.806980817186"/>
    <n v="1074637.6916211247"/>
    <n v="2312992.4975492023"/>
    <n v="1133902.3872069225"/>
    <n v="2312992.4975492023"/>
  </r>
  <r>
    <s v="137074409"/>
    <s v="1689650921"/>
    <s v="EASTLAND MEMORIAL HOSPITAL DISTRICT-EASTLAND MEMORIAL HOSPITAL                        "/>
    <x v="3"/>
    <x v="2"/>
    <s v="MRSA West"/>
    <n v="1122576.17"/>
    <n v="0"/>
    <n v="523761.30785483617"/>
    <n v="0"/>
    <n v="1115452.6420733458"/>
    <n v="0"/>
    <n v="128966.91448153679"/>
    <n v="0"/>
    <n v="291619.36197064456"/>
    <n v="0"/>
    <n v="1115452.6420733458"/>
    <n v="0"/>
    <n v="1115452.6420733458"/>
  </r>
  <r>
    <s v="135033210"/>
    <s v="1740238641"/>
    <s v="COLUMBUS COMMUNITY HOSPITAL-                                                  "/>
    <x v="2"/>
    <x v="2"/>
    <s v="MRSA Central"/>
    <n v="250000"/>
    <n v="0"/>
    <n v="646848.82760796708"/>
    <n v="260652.23861892562"/>
    <n v="532479.48909970059"/>
    <n v="0"/>
    <n v="169880.23705442681"/>
    <n v="0"/>
    <n v="0"/>
    <n v="550713.1535151765"/>
    <n v="701054.09968692239"/>
    <n v="552397.92860042327"/>
    <n v="701054.09968692239"/>
  </r>
  <r>
    <s v="140714001"/>
    <s v="1861487779"/>
    <s v="LIMESTONE MEDICAL CENTER                          "/>
    <x v="3"/>
    <x v="2"/>
    <s v="MRSA Central"/>
    <n v="613470.57000000007"/>
    <n v="0"/>
    <n v="547458.66111605533"/>
    <n v="264985.76336458977"/>
    <n v="112306.00432964096"/>
    <n v="0"/>
    <n v="143777.65431192861"/>
    <n v="0"/>
    <n v="0"/>
    <n v="330507.88103525073"/>
    <n v="112306.00432964096"/>
    <n v="347317.78847090923"/>
    <n v="112306.00432964096"/>
  </r>
  <r>
    <s v="391576104"/>
    <s v="1114435260"/>
    <s v="CROCKETT MEDICAL CENTER LLC-CROCKETT MEDICAL CENTER                           "/>
    <x v="2"/>
    <x v="2"/>
    <s v="MRSA Northeast"/>
    <n v="0"/>
    <n v="0"/>
    <n v="537314.23820226628"/>
    <n v="0"/>
    <n v="450040.77976751141"/>
    <n v="0"/>
    <n v="133110.67501600119"/>
    <n v="0"/>
    <n v="0"/>
    <n v="0"/>
    <n v="450040.77976751141"/>
    <n v="0"/>
    <n v="450040.77976751141"/>
  </r>
  <r>
    <s v="136331910"/>
    <s v="1720096019"/>
    <s v="COUNTY OF WARD-WARD MEMORIAL HOSPITAL                            "/>
    <x v="3"/>
    <x v="2"/>
    <s v="MRSA West"/>
    <n v="0"/>
    <n v="0"/>
    <n v="412481.39813480078"/>
    <n v="0"/>
    <n v="1800669.4683815925"/>
    <n v="0"/>
    <n v="101566.21422905743"/>
    <n v="0"/>
    <n v="0"/>
    <n v="0"/>
    <n v="1800669.4683815925"/>
    <n v="0"/>
    <n v="1800669.4683815925"/>
  </r>
  <r>
    <s v="112707808"/>
    <s v="1316931835"/>
    <s v="WILBARGER COUNTY HOSPITAL DISTRICT-WILBARGER GENERAL HOSPITAL                        "/>
    <x v="3"/>
    <x v="2"/>
    <s v="MRSA West"/>
    <n v="0"/>
    <n v="0"/>
    <n v="396812.81601748348"/>
    <n v="0"/>
    <n v="1296984.7594313535"/>
    <n v="0"/>
    <n v="97708.104323521868"/>
    <n v="0"/>
    <n v="0"/>
    <n v="0"/>
    <n v="1296984.7594313535"/>
    <n v="0"/>
    <n v="1296984.7594313535"/>
  </r>
  <r>
    <s v="119874904"/>
    <s v="1790777696"/>
    <s v="JACK COUNTY HOSPITAL DISTRICT-FAITH COMMUNITY HOSPITAL                          "/>
    <x v="3"/>
    <x v="2"/>
    <s v="MRSA West"/>
    <n v="1375360.24"/>
    <n v="0"/>
    <n v="371422.79995139065"/>
    <n v="423760.17615791614"/>
    <n v="1500491.8947272669"/>
    <n v="0"/>
    <n v="91456.264064278861"/>
    <n v="0"/>
    <n v="14905.149810080118"/>
    <n v="606934.91771214269"/>
    <n v="1500491.8947272669"/>
    <n v="670854.67019438173"/>
    <n v="1500491.8947272669"/>
  </r>
  <r>
    <s v="121785303"/>
    <s v="1932108214"/>
    <s v="GONZALES HEALTHCARE SYSTEMS-MEMORIAL HOSPITAL                                 "/>
    <x v="3"/>
    <x v="2"/>
    <s v="MRSA Central"/>
    <n v="0"/>
    <n v="0"/>
    <n v="466026.15368759783"/>
    <n v="1093307.3258653877"/>
    <n v="1954674.1872794852"/>
    <n v="0"/>
    <n v="122391.24519213516"/>
    <n v="0"/>
    <n v="0"/>
    <n v="1351411.9526881273"/>
    <n v="1954674.1872794852"/>
    <n v="1429535.3644539418"/>
    <n v="1954674.1872794852"/>
  </r>
  <r>
    <s v="020991801"/>
    <s v="1942240189"/>
    <s v="REFUGIO COUNTY MEMORIAL HOSPITAL DISTRICT         "/>
    <x v="3"/>
    <x v="2"/>
    <s v="Nueces"/>
    <n v="468715.26999999996"/>
    <n v="0"/>
    <n v="311731.63088972797"/>
    <n v="90146.06813792928"/>
    <n v="674692.56663796515"/>
    <n v="0"/>
    <n v="103992.81717059974"/>
    <n v="0"/>
    <n v="13870.777562252002"/>
    <n v="181443.53964248064"/>
    <n v="674692.56663796515"/>
    <n v="215479.07532276394"/>
    <n v="674692.56663796515"/>
  </r>
  <r>
    <s v="346945401"/>
    <s v="1881691061"/>
    <s v="GRAHAM HOSPITAL DISTRICT-                                                  "/>
    <x v="3"/>
    <x v="2"/>
    <s v="MRSA West"/>
    <n v="1246102.28"/>
    <n v="0"/>
    <n v="341818.77833671845"/>
    <n v="0"/>
    <n v="1303821.6979557856"/>
    <n v="0"/>
    <n v="84166.799824306465"/>
    <n v="0"/>
    <n v="16089.16906459313"/>
    <n v="0"/>
    <n v="1303821.6979557856"/>
    <n v="0"/>
    <n v="1303821.6979557856"/>
  </r>
  <r>
    <s v="135226205"/>
    <s v="1154315307"/>
    <s v="SCOTT &amp;  WHITE HOSPITAL BRENHAM-BAYLOR SCOTT AND WHITE MEDICAL CENTER BRENHAM     "/>
    <x v="2"/>
    <x v="2"/>
    <s v="MRSA Central"/>
    <n v="481911.02"/>
    <n v="0"/>
    <n v="1054902.2604991065"/>
    <n v="735912.80225714436"/>
    <n v="2731729.009438144"/>
    <n v="0"/>
    <n v="474870.97082867427"/>
    <n v="0"/>
    <n v="0"/>
    <n v="869005.98598341597"/>
    <n v="2824431.7781397938"/>
    <n v="905122.29407593666"/>
    <n v="2824431.7781397938"/>
  </r>
  <r>
    <s v="137227806"/>
    <s v="1790702371"/>
    <s v="COUNTY OF YOAKUM-YOAKUM COUNTY HOSPITAL                            "/>
    <x v="3"/>
    <x v="2"/>
    <s v="MRSA West"/>
    <n v="832691.47000000009"/>
    <n v="0"/>
    <n v="442388.52287562506"/>
    <n v="598789.80019083398"/>
    <n v="2041878.6841622093"/>
    <n v="0"/>
    <n v="203334.69260047248"/>
    <n v="0"/>
    <n v="343267.55418449914"/>
    <n v="805754.26976919244"/>
    <n v="2041878.6841622093"/>
    <n v="840892.56461428711"/>
    <n v="2041878.6841622093"/>
  </r>
  <r>
    <s v="134772611"/>
    <s v="1780823021"/>
    <s v="CORYELL COUNTY MEMORIAL HOSPITAL AUTHORITY-                                                  "/>
    <x v="3"/>
    <x v="2"/>
    <s v="MRSA Central"/>
    <n v="9731601.9800000023"/>
    <n v="0"/>
    <n v="425680.98530292226"/>
    <n v="0"/>
    <n v="1737359.5997379033"/>
    <n v="0"/>
    <n v="111795.49781398062"/>
    <n v="0"/>
    <n v="0"/>
    <n v="0"/>
    <n v="1737359.5997379033"/>
    <n v="0"/>
    <n v="1737359.5997379033"/>
  </r>
  <r>
    <s v="020811801"/>
    <s v="1447228747"/>
    <s v="CHRISTUS SPOHN HEALTH SYSTEM CORPORATION-CHRISTUS SPOHN HOSPITAL BEEVILLE                  "/>
    <x v="2"/>
    <x v="2"/>
    <s v="Nueces"/>
    <n v="1018651.8899999999"/>
    <n v="0"/>
    <n v="2378785.9371165386"/>
    <n v="860188.60382166994"/>
    <n v="4688642.073518998"/>
    <n v="0"/>
    <n v="823216.19560095144"/>
    <n v="0"/>
    <n v="0"/>
    <n v="1093779.1812194115"/>
    <n v="4688642.073518998"/>
    <n v="1164638.2697033456"/>
    <n v="4688642.073518998"/>
  </r>
  <r>
    <s v="130826407"/>
    <s v="1639176456"/>
    <s v="COON MEMORIAL HOSPITAL                            "/>
    <x v="3"/>
    <x v="2"/>
    <s v="MRSA West"/>
    <n v="933566.6"/>
    <n v="0"/>
    <n v="318724.65231661918"/>
    <n v="413639.78864951263"/>
    <n v="1740710"/>
    <n v="0"/>
    <n v="78480.281689436044"/>
    <n v="0"/>
    <n v="175175.01801820484"/>
    <n v="551883.45450730191"/>
    <n v="1740710"/>
    <n v="579780.66852541559"/>
    <n v="1740710"/>
  </r>
  <r>
    <s v="176692501"/>
    <s v="1659362630"/>
    <s v="ST MARKS MEDICAL CENTER                           "/>
    <x v="2"/>
    <x v="2"/>
    <s v="Travis"/>
    <n v="0"/>
    <n v="0"/>
    <n v="434387.35604154016"/>
    <n v="0"/>
    <n v="1101881.0657497921"/>
    <n v="0"/>
    <n v="290649.00678019947"/>
    <n v="0"/>
    <n v="0"/>
    <n v="0"/>
    <n v="1101881.0657497921"/>
    <n v="0"/>
    <n v="1101881.0657497921"/>
  </r>
  <r>
    <s v="020990001"/>
    <s v="1780731737"/>
    <s v="MADISON ST JOSEPH HEALTH CENTER                   "/>
    <x v="2"/>
    <x v="2"/>
    <s v="MRSA Central"/>
    <n v="0"/>
    <n v="0"/>
    <n v="358108.91771618265"/>
    <n v="0"/>
    <n v="1088611.1792717001"/>
    <n v="0"/>
    <n v="94049.220214092638"/>
    <n v="0"/>
    <n v="0"/>
    <n v="0"/>
    <n v="1088611.1792717001"/>
    <n v="0"/>
    <n v="1088611.1792717001"/>
  </r>
  <r>
    <s v="138353107"/>
    <s v="1194893263"/>
    <s v="BAYLOR COUNTY HOSPITAL DISTRICT-SEYMOUR HOSPITAL                                  "/>
    <x v="3"/>
    <x v="2"/>
    <s v="MRSA West"/>
    <n v="990000"/>
    <n v="0"/>
    <n v="252572.55531072483"/>
    <n v="262645.42320204561"/>
    <n v="476690.58527333394"/>
    <n v="0"/>
    <n v="62191.5033673496"/>
    <n v="0"/>
    <n v="34087.834852743297"/>
    <n v="336991.85772759904"/>
    <n v="476690.58527333394"/>
    <n v="356475.60841166793"/>
    <n v="476690.58527333394"/>
  </r>
  <r>
    <s v="121808305"/>
    <s v="1124061882"/>
    <s v="JACKSON COUNTY HOSPITAL DISTRICT-JACKSON HEALTHCARE CENTER                         "/>
    <x v="3"/>
    <x v="2"/>
    <s v="MRSA Central"/>
    <n v="601063.41999999993"/>
    <n v="0"/>
    <n v="322683.6040407457"/>
    <n v="295466.37689463026"/>
    <n v="1225522.9270129274"/>
    <n v="0"/>
    <n v="84745.561572296341"/>
    <n v="0"/>
    <n v="0"/>
    <n v="405341.43925283843"/>
    <n v="1225522.9270129274"/>
    <n v="442650.14617142797"/>
    <n v="1225522.9270129274"/>
  </r>
  <r>
    <s v="135034009"/>
    <s v="1871583153"/>
    <s v="ELECTRA HOSPITAL DISTRICT-ELECTRA MEMORIAL HOSPITAL                         "/>
    <x v="3"/>
    <x v="2"/>
    <s v="MRSA West"/>
    <n v="8039920.8699999992"/>
    <n v="0"/>
    <n v="254301.62677072786"/>
    <n v="0"/>
    <n v="605393.17207468336"/>
    <n v="0"/>
    <n v="62617.256487655461"/>
    <n v="0"/>
    <n v="200838.33700625142"/>
    <n v="0"/>
    <n v="605393.17207468336"/>
    <n v="0"/>
    <n v="605393.17207468336"/>
  </r>
  <r>
    <s v="112704504"/>
    <s v="1245237593"/>
    <s v="OCHILTREE GENERAL HOSPITAL                        "/>
    <x v="3"/>
    <x v="2"/>
    <s v="MRSA West"/>
    <n v="378242.61000000004"/>
    <n v="0"/>
    <n v="263077.29209459992"/>
    <n v="856459.54940308246"/>
    <n v="421036"/>
    <n v="0"/>
    <n v="64778.108124401551"/>
    <n v="0"/>
    <n v="157852.2682170434"/>
    <n v="945189.42181708955"/>
    <n v="421036"/>
    <n v="940334.43747130933"/>
    <n v="421036"/>
  </r>
  <r>
    <s v="388696201"/>
    <s v="1184132524"/>
    <s v="PITTSBURG HOSPITAL LLC-UT HEALTH EAST TEXAS PITTSBURG HOSPITAL           "/>
    <x v="2"/>
    <x v="2"/>
    <s v="MRSA Northeast"/>
    <n v="1340983.4900000002"/>
    <n v="0"/>
    <n v="758071.64099256962"/>
    <n v="0"/>
    <n v="4577790.8904039375"/>
    <n v="0"/>
    <n v="687028.00452074769"/>
    <n v="0"/>
    <n v="0"/>
    <n v="0"/>
    <n v="4577790.8904039375"/>
    <n v="0"/>
    <n v="4577790.8904039375"/>
  </r>
  <r>
    <s v="387663301"/>
    <s v="1538667035"/>
    <s v="CARTHAGE HOSPITAL LLC-UT HEALTH EAST TEXAS CARTHAGE HOSPITAL            "/>
    <x v="2"/>
    <x v="2"/>
    <s v="MRSA Northeast"/>
    <n v="999999.99999999988"/>
    <n v="0"/>
    <n v="702642.9580460405"/>
    <n v="0"/>
    <n v="1422972.066178489"/>
    <n v="0"/>
    <n v="822626.03655993077"/>
    <n v="0"/>
    <n v="0"/>
    <n v="0"/>
    <n v="1422972.066178489"/>
    <n v="0"/>
    <n v="1422972.066178489"/>
  </r>
  <r>
    <s v="401736001"/>
    <s v="1104383371"/>
    <s v="BOSQUE COUNTY HOSPITAL DISTRICT-GOODALL-WITCHER HOSPITAL                          "/>
    <x v="3"/>
    <x v="2"/>
    <s v="MRSA Central"/>
    <n v="1251703.58"/>
    <n v="0"/>
    <n v="304406.52958582272"/>
    <n v="227092.85452125329"/>
    <n v="944231.48547662166"/>
    <n v="0"/>
    <n v="79945.500710246662"/>
    <n v="0"/>
    <n v="0"/>
    <n v="297976.82894198928"/>
    <n v="944231.48547662166"/>
    <n v="320204.09066769195"/>
    <n v="944231.48547662166"/>
  </r>
  <r>
    <s v="147918003"/>
    <s v="1154317774"/>
    <s v="GRIMES ST JOSEPH HEALTH CENTER                    "/>
    <x v="2"/>
    <x v="2"/>
    <s v="MRSA Central"/>
    <n v="0"/>
    <n v="0"/>
    <n v="277548.70819311141"/>
    <n v="0"/>
    <n v="1554977.1574608446"/>
    <n v="0"/>
    <n v="72891.900440409736"/>
    <n v="0"/>
    <n v="0"/>
    <n v="0"/>
    <n v="1554977.1574608446"/>
    <n v="0"/>
    <n v="1554977.1574608446"/>
  </r>
  <r>
    <s v="133367602"/>
    <s v="1841294246"/>
    <s v="FALLS COMMUNITY HOSPITAL AND CLINIC               "/>
    <x v="2"/>
    <x v="2"/>
    <s v="MRSA Central"/>
    <n v="0"/>
    <n v="0"/>
    <n v="268747.66515471553"/>
    <n v="0"/>
    <n v="1108500.8302677704"/>
    <n v="0"/>
    <n v="70580.505236652723"/>
    <n v="0"/>
    <n v="0"/>
    <n v="0"/>
    <n v="1108500.8302677704"/>
    <n v="0"/>
    <n v="1108500.8302677704"/>
  </r>
  <r>
    <s v="136325111"/>
    <s v="1184631673"/>
    <s v="MITCHELL COUNTY HOSPITAL DISTRICT-MITCHELL COUNTY HOSPITAL                          "/>
    <x v="3"/>
    <x v="2"/>
    <s v="MRSA West"/>
    <n v="716435.15999999992"/>
    <n v="0"/>
    <n v="209951.49710053025"/>
    <n v="0"/>
    <n v="930154.37648251688"/>
    <n v="0"/>
    <n v="51696.825186902155"/>
    <n v="0"/>
    <n v="35326.829168795935"/>
    <n v="0"/>
    <n v="930154.37648251688"/>
    <n v="0"/>
    <n v="930154.37648251688"/>
  </r>
  <r>
    <s v="337991901"/>
    <s v="1285065623"/>
    <s v="STEPHENS MEMORIAL HOSPITAL"/>
    <x v="3"/>
    <x v="2"/>
    <s v="MRSA West"/>
    <n v="252179.94999999998"/>
    <n v="0"/>
    <n v="209314.2625882689"/>
    <n v="0"/>
    <n v="595533.60346057301"/>
    <n v="0"/>
    <n v="51539.917512327855"/>
    <n v="0"/>
    <n v="3732.300612889424"/>
    <n v="0"/>
    <n v="595533.60346057301"/>
    <n v="0"/>
    <n v="595533.60346057301"/>
  </r>
  <r>
    <s v="136145310"/>
    <s v="1679560866"/>
    <s v="MARTIN COUNTY HOSPITAL DISTRICT                   "/>
    <x v="3"/>
    <x v="2"/>
    <s v="MRSA West"/>
    <n v="0"/>
    <n v="0"/>
    <n v="203969.56850776402"/>
    <n v="0"/>
    <n v="1385744"/>
    <n v="0"/>
    <n v="50223.881573679464"/>
    <n v="0"/>
    <n v="867.44179421618901"/>
    <n v="0"/>
    <n v="1385744"/>
    <n v="0"/>
    <n v="1385744"/>
  </r>
  <r>
    <s v="281406304"/>
    <s v="1346544616"/>
    <s v="COMANCHE COUNTY MEDICAL CENTER COMPANY-COMANCHE COUNTY MEDICAL CENTER"/>
    <x v="2"/>
    <x v="2"/>
    <s v="MRSA Central"/>
    <n v="864439.39"/>
    <n v="0"/>
    <n v="249141.11106959655"/>
    <n v="0"/>
    <n v="574581"/>
    <n v="0"/>
    <n v="65431.286572815065"/>
    <n v="0"/>
    <n v="0"/>
    <n v="0"/>
    <n v="574581"/>
    <n v="0"/>
    <n v="574581"/>
  </r>
  <r>
    <s v="112725003"/>
    <s v="1750377289"/>
    <s v="BURLESON ST JOSEPH HEALTH CENTER-BURLESON ST. JOSEPH HEALTH CENTER                 "/>
    <x v="2"/>
    <x v="2"/>
    <s v="MRSA Central"/>
    <n v="0"/>
    <n v="0"/>
    <n v="246794.87476888672"/>
    <n v="0"/>
    <n v="890842.57517523307"/>
    <n v="0"/>
    <n v="64815.10059250769"/>
    <n v="0"/>
    <n v="0"/>
    <n v="0"/>
    <n v="890842.57517523307"/>
    <n v="0"/>
    <n v="890842.57517523307"/>
  </r>
  <r>
    <s v="121692107"/>
    <s v="1861510521"/>
    <s v="HARDEMAN COUNTY MEMORIAL HOSPITAL                 "/>
    <x v="3"/>
    <x v="2"/>
    <s v="MRSA West"/>
    <n v="0"/>
    <n v="0"/>
    <n v="194885.78561761958"/>
    <n v="188335.88265286837"/>
    <n v="513919.78112440195"/>
    <n v="0"/>
    <n v="47987.161461687545"/>
    <n v="0"/>
    <n v="0"/>
    <n v="240310.79864640054"/>
    <n v="513919.78112440195"/>
    <n v="256151.93425560129"/>
    <n v="513919.78112440195"/>
  </r>
  <r>
    <s v="110856504"/>
    <s v="1134137466"/>
    <s v="HAMILTON HOSPITAL                                 "/>
    <x v="3"/>
    <x v="2"/>
    <s v="MRSA West"/>
    <n v="709515"/>
    <n v="0"/>
    <n v="202087.7288061431"/>
    <n v="346117.56626194378"/>
    <n v="811512.32719459292"/>
    <n v="0"/>
    <n v="49760.511988665807"/>
    <n v="0"/>
    <n v="110846.61613579972"/>
    <n v="418971.41660166415"/>
    <n v="811512.32719459292"/>
    <n v="427651.14087145519"/>
    <n v="811512.32719459292"/>
  </r>
  <r>
    <s v="141858401"/>
    <s v="1952306672"/>
    <s v="MOTHER FRANCES HOSPITAL JACKSONVILLE              "/>
    <x v="2"/>
    <x v="2"/>
    <s v="MRSA Northeast"/>
    <n v="0"/>
    <n v="0"/>
    <n v="729952.7900056052"/>
    <n v="0"/>
    <n v="4739267.9989064084"/>
    <n v="0"/>
    <n v="393219.88573207322"/>
    <n v="0"/>
    <n v="0"/>
    <n v="0"/>
    <n v="4739267.9989064084"/>
    <n v="0"/>
    <n v="4739267.9989064084"/>
  </r>
  <r>
    <s v="149073203"/>
    <s v="1750392916"/>
    <s v="METROPLEX ADVENTIST HOSPITAL INC-ROLLINS BROOK COMMUNITY HOSPITAL                  "/>
    <x v="2"/>
    <x v="2"/>
    <s v="MRSA Central"/>
    <n v="0"/>
    <n v="0"/>
    <n v="225956.31531070801"/>
    <n v="0"/>
    <n v="1133738.9824454004"/>
    <n v="0"/>
    <n v="59342.323539298479"/>
    <n v="0"/>
    <n v="0"/>
    <n v="0"/>
    <n v="1133738.9824454004"/>
    <n v="0"/>
    <n v="1133738.9824454004"/>
  </r>
  <r>
    <s v="311054601"/>
    <s v="1003192311"/>
    <s v="EL CAMPO MEMORIAL HOSPITAL-                                                  "/>
    <x v="2"/>
    <x v="2"/>
    <s v="Harris"/>
    <n v="284520"/>
    <n v="0"/>
    <n v="758425.42325978936"/>
    <n v="0"/>
    <n v="1450279.9977437449"/>
    <n v="0"/>
    <n v="339632.01179945009"/>
    <n v="0"/>
    <n v="0"/>
    <n v="0"/>
    <n v="1450279.9977437449"/>
    <n v="0"/>
    <n v="1450279.9977437449"/>
  </r>
  <r>
    <s v="148698701"/>
    <s v="1295781227"/>
    <s v="WINNIE COMMUNITY HOSPITAL LLC                     "/>
    <x v="2"/>
    <x v="2"/>
    <s v="Jefferson"/>
    <n v="0"/>
    <n v="0"/>
    <n v="149565.35243432139"/>
    <n v="0"/>
    <n v="315913.76256094407"/>
    <n v="0"/>
    <n v="23980.947866960702"/>
    <n v="0"/>
    <n v="0"/>
    <n v="0"/>
    <n v="315913.76256094407"/>
    <n v="0"/>
    <n v="315913.76256094407"/>
  </r>
  <r>
    <s v="200683501"/>
    <s v="1932379856"/>
    <s v="PREFERRED HOSPITAL LEASING HEMPHILL INC-SABINE COUNTY HOSPITAL                            "/>
    <x v="2"/>
    <x v="2"/>
    <s v="MRSA Northeast"/>
    <n v="1482169.1099999999"/>
    <n v="0"/>
    <n v="187680.28408943696"/>
    <n v="0"/>
    <n v="736148.80431464186"/>
    <n v="0"/>
    <n v="46494.672067363892"/>
    <n v="0"/>
    <n v="0"/>
    <n v="0"/>
    <n v="736148.80431464186"/>
    <n v="0"/>
    <n v="736148.80431464186"/>
  </r>
  <r>
    <s v="130734007"/>
    <s v="1578547345"/>
    <s v="MEMORIAL MEDICAL CENTER SAN AUGUSTINE             "/>
    <x v="2"/>
    <x v="2"/>
    <s v="MRSA Northeast"/>
    <n v="0"/>
    <n v="0"/>
    <n v="184358.29914627087"/>
    <n v="0"/>
    <n v="815457.37570843252"/>
    <n v="0"/>
    <n v="45671.705492613699"/>
    <n v="0"/>
    <n v="0"/>
    <n v="0"/>
    <n v="815457.37570843252"/>
    <n v="0"/>
    <n v="815457.37570843252"/>
  </r>
  <r>
    <s v="020988401"/>
    <s v="1023011657"/>
    <s v="SWEENY COMMUNITY HOSPITAL                         "/>
    <x v="3"/>
    <x v="2"/>
    <s v="Harris"/>
    <n v="0"/>
    <n v="0"/>
    <n v="235625.70883227137"/>
    <n v="0"/>
    <n v="1435261.1501519633"/>
    <n v="0"/>
    <n v="265609.29634817719"/>
    <n v="0"/>
    <n v="34212.857962953785"/>
    <n v="0"/>
    <n v="1435261.1501519633"/>
    <n v="0"/>
    <n v="1435261.1501519633"/>
  </r>
  <r>
    <s v="199602701"/>
    <s v="1316197767"/>
    <s v="CRANE COUNTY HOSPITAL DISTRICT-CRANE MEMORIAL HOSPITAL                           "/>
    <x v="3"/>
    <x v="2"/>
    <s v="MRSA West"/>
    <n v="0"/>
    <n v="0"/>
    <n v="129309.31146262151"/>
    <n v="0"/>
    <n v="287648.53151777713"/>
    <n v="0"/>
    <n v="31840.120037443368"/>
    <n v="0"/>
    <n v="0"/>
    <n v="0"/>
    <n v="287648.53151777713"/>
    <n v="0"/>
    <n v="287648.53151777713"/>
  </r>
  <r>
    <s v="094117105"/>
    <s v="1992707780"/>
    <s v="HANSFORD COUNTY HOSPITAL DISTRICT-HANSFORD COUNTY HOSPITAL                          "/>
    <x v="3"/>
    <x v="2"/>
    <s v="MRSA West"/>
    <n v="343174.26"/>
    <n v="0"/>
    <n v="127652.89300931005"/>
    <n v="0"/>
    <n v="416954.43047684577"/>
    <n v="0"/>
    <n v="31432.256428944311"/>
    <n v="0"/>
    <n v="2590.8380518926406"/>
    <n v="0"/>
    <n v="416954.43047684577"/>
    <n v="0"/>
    <n v="416954.43047684577"/>
  </r>
  <r>
    <s v="136142011"/>
    <s v="1033118716"/>
    <s v="CASTRO COUNTY HOSPITAL DISTRICT-PLAINS MEMORIAL HOSPITAL                          "/>
    <x v="3"/>
    <x v="2"/>
    <s v="MRSA West"/>
    <n v="250000"/>
    <n v="0"/>
    <n v="118145.02603632554"/>
    <n v="0"/>
    <n v="438104.6664477603"/>
    <n v="0"/>
    <n v="29091.113147801883"/>
    <n v="0"/>
    <n v="51182.094573900802"/>
    <n v="0"/>
    <n v="438104.6664477603"/>
    <n v="0"/>
    <n v="438104.6664477603"/>
  </r>
  <r>
    <s v="220798701"/>
    <s v="1326349986"/>
    <s v="SCOTT AND WHITE HOSPITAL - LLANO-BAYLOR SCOTT AND WHITE MEDICAL CENTER - LLANO     "/>
    <x v="2"/>
    <x v="2"/>
    <s v="MRSA Central"/>
    <n v="759592.2699999999"/>
    <n v="0"/>
    <n v="198181.16721851847"/>
    <n v="0"/>
    <n v="1757141.2238565616"/>
    <n v="0"/>
    <n v="81935.36682704516"/>
    <n v="0"/>
    <n v="0"/>
    <n v="0"/>
    <n v="1757141.2238565616"/>
    <n v="0"/>
    <n v="1757141.2238565616"/>
  </r>
  <r>
    <s v="121781205"/>
    <s v="1831140979"/>
    <s v="LILLIAN M HUDSPETH MEMORIAL ER PHYS-LILLIAN M HUDSPETH MEMORIAL HOSPITAL              "/>
    <x v="3"/>
    <x v="2"/>
    <s v="MRSA West"/>
    <n v="623858.26"/>
    <n v="0"/>
    <n v="101534.63140264926"/>
    <n v="92326.563945609407"/>
    <n v="604023.35222262563"/>
    <n v="0"/>
    <n v="25001.098646731429"/>
    <n v="0"/>
    <n v="0"/>
    <n v="143399.46884259014"/>
    <n v="604023.35222262563"/>
    <n v="162440.49907394842"/>
    <n v="604023.35222262563"/>
  </r>
  <r>
    <s v="216719901"/>
    <s v="1700826575"/>
    <s v="SOMERVELL COUNTY HOSPITAL DISTRICT-GLEN ROSE MEDICAL CENTER                          "/>
    <x v="3"/>
    <x v="2"/>
    <s v="MRSA Central"/>
    <n v="250000"/>
    <n v="0"/>
    <n v="130527.61669901601"/>
    <n v="0"/>
    <n v="905626.67926456768"/>
    <n v="0"/>
    <n v="34280.130875366049"/>
    <n v="0"/>
    <n v="6983.8075303372862"/>
    <n v="0"/>
    <n v="905626.67926456768"/>
    <n v="0"/>
    <n v="905626.67926456768"/>
  </r>
  <r>
    <s v="094138703"/>
    <s v="1437156361"/>
    <s v="CLAY COUNTY MEMORIAL HOSPITAL                     "/>
    <x v="3"/>
    <x v="2"/>
    <s v="MRSA West"/>
    <n v="425902"/>
    <n v="0"/>
    <n v="97295.43401842023"/>
    <n v="0"/>
    <n v="375219.41727855738"/>
    <n v="0"/>
    <n v="23957.271624148565"/>
    <n v="0"/>
    <n v="0"/>
    <n v="0"/>
    <n v="375219.41727855738"/>
    <n v="0"/>
    <n v="375219.41727855738"/>
  </r>
  <r>
    <s v="130089906"/>
    <s v="1225038938"/>
    <s v="BALLINGER MEMORIAL HOSPITAL                       "/>
    <x v="3"/>
    <x v="2"/>
    <s v="MRSA West"/>
    <n v="395867"/>
    <n v="0"/>
    <n v="96878.071064564414"/>
    <n v="0"/>
    <n v="317633.17916975927"/>
    <n v="0"/>
    <n v="23854.503413571616"/>
    <n v="0"/>
    <n v="0"/>
    <n v="0"/>
    <n v="317633.17916975927"/>
    <n v="0"/>
    <n v="317633.17916975927"/>
  </r>
  <r>
    <s v="212060201"/>
    <s v="1205164928"/>
    <s v="CAHRMC LLC-RICE MEDICAL CENTER                               "/>
    <x v="2"/>
    <x v="2"/>
    <s v="MRSA Central"/>
    <n v="3178490.05"/>
    <n v="0"/>
    <n v="134905.71231847466"/>
    <n v="52171.716760764473"/>
    <n v="1001434.516136477"/>
    <n v="0"/>
    <n v="35429.938821112752"/>
    <n v="0"/>
    <n v="0"/>
    <n v="119112.66534120838"/>
    <n v="1001434.516136477"/>
    <n v="146720.77069061875"/>
    <n v="1001434.516136477"/>
  </r>
  <r>
    <s v="112702904"/>
    <s v="1184607897"/>
    <s v="HASKELL MEMORIAL HOSPITAL                         "/>
    <x v="3"/>
    <x v="2"/>
    <s v="MRSA West"/>
    <n v="559954.48"/>
    <n v="0"/>
    <n v="95460.018908456303"/>
    <n v="0"/>
    <n v="608140"/>
    <n v="0"/>
    <n v="27364.356139670395"/>
    <n v="0"/>
    <n v="9409.808656240526"/>
    <n v="0"/>
    <n v="608140"/>
    <n v="0"/>
    <n v="608140"/>
  </r>
  <r>
    <s v="127301306"/>
    <s v="1659308948"/>
    <s v="MOTHER FRANCES HOSPITAL WINNSBORO                 "/>
    <x v="2"/>
    <x v="2"/>
    <s v="MRSA Northeast"/>
    <n v="0"/>
    <n v="0"/>
    <n v="293455.63367424166"/>
    <n v="0"/>
    <n v="3243771.4830911634"/>
    <n v="0"/>
    <n v="145036.66816609647"/>
    <n v="0"/>
    <n v="0"/>
    <n v="0"/>
    <n v="3243771.4830911634"/>
    <n v="0"/>
    <n v="3243771.4830911634"/>
  </r>
  <r>
    <s v="364187001"/>
    <s v="1457393571"/>
    <s v="ANSON HOSPITAL DISTRICT-                                                  "/>
    <x v="3"/>
    <x v="2"/>
    <s v="MRSA West"/>
    <n v="0"/>
    <n v="0"/>
    <n v="78619.302136582613"/>
    <n v="0"/>
    <n v="129080.54317369964"/>
    <n v="0"/>
    <n v="19358.606035207402"/>
    <n v="0"/>
    <n v="0"/>
    <n v="0"/>
    <n v="129080.54317369964"/>
    <n v="0"/>
    <n v="129080.54317369964"/>
  </r>
  <r>
    <s v="121053602"/>
    <s v="1487639175"/>
    <s v="KNOX COUNTY HOSPITAL DISTRICT-KNOX COUNTY HOSPITAL                              "/>
    <x v="3"/>
    <x v="2"/>
    <s v="MRSA West"/>
    <n v="0"/>
    <n v="0"/>
    <n v="74729.453553466359"/>
    <n v="64897.434062211352"/>
    <n v="132152.95575534605"/>
    <n v="0"/>
    <n v="18400.799946744068"/>
    <n v="0"/>
    <n v="441.42508656256041"/>
    <n v="121226.08766893364"/>
    <n v="132152.95575534605"/>
    <n v="120784.66258237108"/>
    <n v="132152.95575534605"/>
  </r>
  <r>
    <s v="136327710"/>
    <s v="1962497800"/>
    <s v="SCOTT AND WHITE HOSPITAL TAYLOR-BAYLOR SCOTT AND WHITE MEDICAL CENTER TAYLOR      "/>
    <x v="2"/>
    <x v="2"/>
    <s v="Travis"/>
    <n v="0"/>
    <n v="0"/>
    <n v="355237.82398299751"/>
    <n v="0"/>
    <n v="3079524.8823108179"/>
    <n v="0"/>
    <n v="257460.22184251342"/>
    <n v="0"/>
    <n v="0"/>
    <n v="0"/>
    <n v="3079524.8823108179"/>
    <n v="0"/>
    <n v="3079524.8823108179"/>
  </r>
  <r>
    <s v="135233809"/>
    <s v="1992767511"/>
    <s v="LAVACA MEDICAL CENTER                             "/>
    <x v="3"/>
    <x v="2"/>
    <s v="MRSA Central"/>
    <n v="250443.09"/>
    <n v="0"/>
    <n v="97307.257547729518"/>
    <n v="0"/>
    <n v="520332.96792680217"/>
    <n v="0"/>
    <n v="25555.55374577114"/>
    <n v="0"/>
    <n v="59506.711704970345"/>
    <n v="0"/>
    <n v="520332.96792680217"/>
    <n v="0"/>
    <n v="520332.96792680217"/>
  </r>
  <r>
    <s v="388701003"/>
    <s v="1477061885"/>
    <s v="QUITMAN HOSPITAL LLC-UT HEALTH EAST TEXAS                              "/>
    <x v="2"/>
    <x v="2"/>
    <s v="MRSA Northeast"/>
    <n v="798862.62"/>
    <n v="0"/>
    <n v="511643.29380198143"/>
    <n v="0"/>
    <n v="3643872.809978582"/>
    <n v="0"/>
    <n v="588912.69010117883"/>
    <n v="0"/>
    <n v="0"/>
    <n v="0"/>
    <n v="3643872.809978582"/>
    <n v="0"/>
    <n v="3643872.809978582"/>
  </r>
  <r>
    <s v="020992601"/>
    <s v="1083612121"/>
    <s v="STONEWALL MEMORIAL HOSPITAL DISTRICT-STONEWALL MEMORIAL HOSPITAL                       "/>
    <x v="3"/>
    <x v="2"/>
    <s v="MRSA West"/>
    <n v="444013.23"/>
    <n v="0"/>
    <n v="65312.541343745463"/>
    <n v="21312.432571219717"/>
    <n v="246659.13969832903"/>
    <n v="0"/>
    <n v="16082.052659730241"/>
    <n v="0"/>
    <n v="37626.71758659972"/>
    <n v="70542.921255234949"/>
    <n v="246659.13969832903"/>
    <n v="32916.203668635229"/>
    <n v="246659.13969832903"/>
  </r>
  <r>
    <s v="121193005"/>
    <s v="1538150370"/>
    <s v="SHAMROCK GENERAL HOSPITAL                         "/>
    <x v="3"/>
    <x v="2"/>
    <s v="MRSA West"/>
    <n v="0"/>
    <n v="0"/>
    <n v="58244.734219170969"/>
    <n v="0"/>
    <n v="0"/>
    <n v="0"/>
    <n v="14341.730754814676"/>
    <n v="0"/>
    <n v="0"/>
    <n v="0"/>
    <n v="0"/>
    <n v="0"/>
    <n v="0"/>
  </r>
  <r>
    <s v="112692202"/>
    <s v="1598746703"/>
    <s v="FISHER COUNTY HOSPITAL-FISHER COUNTY HOSPITAL DISTRICT                   "/>
    <x v="3"/>
    <x v="2"/>
    <s v="MRSA West"/>
    <n v="495476.09999999992"/>
    <n v="0"/>
    <n v="53293.496659787306"/>
    <n v="36821.194424222362"/>
    <n v="490372.10162742372"/>
    <n v="0"/>
    <n v="13122.576492515136"/>
    <n v="0"/>
    <n v="0"/>
    <n v="74438.660071789272"/>
    <n v="490372.10162742372"/>
    <n v="89560.716573563928"/>
    <n v="490372.10162742372"/>
  </r>
  <r>
    <s v="112728403"/>
    <s v="1083619712"/>
    <s v="GENERAL HOSPITAL-IRAAN GENERAL HOSPITAL                            "/>
    <x v="3"/>
    <x v="2"/>
    <s v="MRSA West"/>
    <n v="0"/>
    <n v="0"/>
    <n v="52629.347351798366"/>
    <n v="72835.435521769687"/>
    <n v="765474.45442238182"/>
    <n v="0"/>
    <n v="12959.041527786278"/>
    <n v="0"/>
    <n v="568.49960827251471"/>
    <n v="141997.09448600127"/>
    <n v="765474.45442238182"/>
    <n v="169954.45003003822"/>
    <n v="765474.45442238182"/>
  </r>
  <r>
    <s v="094172602"/>
    <s v="1023013935"/>
    <s v="MCCAMEY HOSPITAL                                  "/>
    <x v="3"/>
    <x v="2"/>
    <s v="MRSA West"/>
    <n v="0"/>
    <n v="0"/>
    <n v="51973.962505482916"/>
    <n v="0"/>
    <n v="428693.13762822433"/>
    <n v="0"/>
    <n v="12797.664655994355"/>
    <n v="0"/>
    <n v="0"/>
    <n v="0"/>
    <n v="428693.13762822433"/>
    <n v="0"/>
    <n v="428693.13762822433"/>
  </r>
  <r>
    <s v="091770005"/>
    <s v="1326025701"/>
    <s v="CONCHO COUNTY HOSPITAL                            "/>
    <x v="3"/>
    <x v="2"/>
    <s v="MRSA West"/>
    <n v="283935"/>
    <n v="0"/>
    <n v="51443.207481239755"/>
    <n v="114825.00486227815"/>
    <n v="379987.66508406278"/>
    <n v="0"/>
    <n v="12666.975663135065"/>
    <n v="0"/>
    <n v="14496.39808363773"/>
    <n v="168220.43095516352"/>
    <n v="379987.66508406278"/>
    <n v="186501.79593816475"/>
    <n v="379987.66508406278"/>
  </r>
  <r>
    <s v="083290905"/>
    <s v="1477857332"/>
    <s v="BELLVILLE ST JOSEPH HEALTH CENTER-                                                  "/>
    <x v="2"/>
    <x v="2"/>
    <s v="Harris"/>
    <n v="0"/>
    <n v="0"/>
    <n v="238375.78934944127"/>
    <n v="0"/>
    <n v="351172"/>
    <n v="0"/>
    <n v="106747.54091583344"/>
    <n v="0"/>
    <n v="5539.979494531276"/>
    <n v="0"/>
    <n v="351172"/>
    <n v="0"/>
    <n v="351172"/>
  </r>
  <r>
    <s v="284333604"/>
    <s v="1154324952"/>
    <s v="LIBERTY COUNTY HOSPITAL DISTRICT NO 1-LIBERTY DAYTON REGIONAL MEDICAL CENTER            "/>
    <x v="3"/>
    <x v="2"/>
    <s v="Jefferson"/>
    <n v="1562389.9099999997"/>
    <n v="0"/>
    <n v="263586.40870026633"/>
    <n v="0"/>
    <n v="635821.62213446712"/>
    <n v="0"/>
    <n v="42262.809016922853"/>
    <n v="0"/>
    <n v="2817.6722127133362"/>
    <n v="0"/>
    <n v="635821.62213446712"/>
    <n v="0"/>
    <n v="635821.62213446712"/>
  </r>
  <r>
    <s v="121787905"/>
    <s v="1396748471"/>
    <s v="NORTH WHEELER COUNTY HOSTPIAL DISTRICT-PARKVIEW HOSPITAL                                 "/>
    <x v="3"/>
    <x v="2"/>
    <s v="MRSA West"/>
    <n v="0"/>
    <n v="0"/>
    <n v="41750.910548198524"/>
    <n v="132016.9955138985"/>
    <n v="348657.982795469"/>
    <n v="0"/>
    <n v="10280.419781768525"/>
    <n v="0"/>
    <n v="1276.2667909783784"/>
    <n v="158366.87273530749"/>
    <n v="348657.982795469"/>
    <n v="165642.51910078592"/>
    <n v="348657.982795469"/>
  </r>
  <r>
    <s v="212140201"/>
    <s v="1427048453"/>
    <s v="MEDINA COUNTY HOSPITAL DISTRICT-MEDINA HEALTHCARE SYSTEM,MEDINA REGIONAL HOSPITAL,"/>
    <x v="3"/>
    <x v="2"/>
    <s v="Bexar"/>
    <n v="1396166.91"/>
    <n v="0"/>
    <n v="612857.18388064043"/>
    <n v="569938.46099261625"/>
    <n v="2233673.052662747"/>
    <n v="0"/>
    <n v="554141.59970239014"/>
    <n v="0"/>
    <n v="0"/>
    <n v="700930.23011338199"/>
    <n v="2233673.052662747"/>
    <n v="741373.48173571134"/>
    <n v="2233673.052662747"/>
  </r>
  <r>
    <s v="109588703"/>
    <s v="1558354241"/>
    <s v="HEMPHILL COUNTY HOSPITAL                          "/>
    <x v="3"/>
    <x v="2"/>
    <s v="MRSA West"/>
    <n v="253309"/>
    <n v="0"/>
    <n v="55243.212692271831"/>
    <n v="0"/>
    <n v="197546.66005474346"/>
    <n v="0"/>
    <n v="22201.754138114717"/>
    <n v="0"/>
    <n v="54087.996904120242"/>
    <n v="0"/>
    <n v="197546.66005474346"/>
    <n v="0"/>
    <n v="197546.66005474346"/>
  </r>
  <r>
    <s v="402628801"/>
    <s v="1730183658"/>
    <s v="WINKLER COUNTY HOSPITAL DISTRICT-WINKLER COUNTY MEMORIAL HOSPITAL                  "/>
    <x v="3"/>
    <x v="2"/>
    <s v="MRSA West"/>
    <n v="0"/>
    <n v="0"/>
    <n v="39095.933513996206"/>
    <n v="0"/>
    <n v="1278841.7985552931"/>
    <n v="0"/>
    <n v="9626.6788677579116"/>
    <n v="0"/>
    <n v="26843.084621090129"/>
    <n v="0"/>
    <n v="1278841.7985552931"/>
    <n v="0"/>
    <n v="1278841.7985552931"/>
  </r>
  <r>
    <s v="121806703"/>
    <s v="1881697316"/>
    <s v="REAGAN HOSPITAL DISTRICT-REAGAN MEMORIAL HOSPITAL"/>
    <x v="3"/>
    <x v="2"/>
    <s v="MRSA West"/>
    <n v="283935"/>
    <n v="0"/>
    <n v="38264.269431978959"/>
    <n v="0"/>
    <n v="734737.06743238145"/>
    <n v="0"/>
    <n v="9421.8963667706266"/>
    <n v="0"/>
    <n v="1707.0471120441084"/>
    <n v="0"/>
    <n v="734737.06743238145"/>
    <n v="0"/>
    <n v="734737.06743238145"/>
  </r>
  <r>
    <s v="020993401"/>
    <s v="1174522494"/>
    <s v="BAYSIDE COMMUNITY HOSPITAL-                                                  "/>
    <x v="3"/>
    <x v="2"/>
    <s v="Jefferson"/>
    <n v="0"/>
    <n v="0"/>
    <n v="230336.72583821544"/>
    <n v="0"/>
    <n v="630971.55607497878"/>
    <n v="0"/>
    <n v="36931.635062995505"/>
    <n v="0"/>
    <n v="50827.926830457138"/>
    <n v="0"/>
    <n v="630971.55607497878"/>
    <n v="0"/>
    <n v="630971.55607497878"/>
  </r>
  <r>
    <s v="135151206"/>
    <s v="1871599829"/>
    <s v="WILSON COUNTY MEMORIAL HOSPITAL DISTRICT-CONNALLY MEMORIAL MEDICAL CENTER                  "/>
    <x v="3"/>
    <x v="2"/>
    <s v="Bexar"/>
    <n v="1041351.37"/>
    <n v="0"/>
    <n v="534993.66675393132"/>
    <n v="814323.94188069296"/>
    <n v="1134307.5816020118"/>
    <n v="0"/>
    <n v="483737.89868702868"/>
    <n v="0"/>
    <n v="26488.06967355734"/>
    <n v="902095.83939414087"/>
    <n v="1097791.4521554667"/>
    <n v="913468.94635631016"/>
    <n v="1059930.2755197403"/>
  </r>
  <r>
    <s v="127294003"/>
    <s v="1790782704"/>
    <s v="SID PETERSON MEMORIAL HOSPITAL-PETERSON REGIONAL MEDICAL CENTER                  "/>
    <x v="2"/>
    <x v="2"/>
    <s v="MRSA West"/>
    <n v="2623073.42"/>
    <n v="0"/>
    <n v="2155599.3655070257"/>
    <n v="0"/>
    <n v="1419719.3855138703"/>
    <n v="0"/>
    <n v="671577.65239691117"/>
    <n v="0"/>
    <n v="0"/>
    <n v="0"/>
    <n v="1419719.3855138703"/>
    <n v="0"/>
    <n v="1419719.3855138703"/>
  </r>
  <r>
    <s v="020989201"/>
    <s v="1205837770"/>
    <s v="NORTH RUNNELS COUNTY HOSPITAL-                                                  "/>
    <x v="3"/>
    <x v="2"/>
    <s v="MRSA West"/>
    <n v="255554"/>
    <n v="0"/>
    <n v="32637.233123613012"/>
    <n v="0"/>
    <n v="123879.48930077699"/>
    <n v="0"/>
    <n v="8036.3386719157288"/>
    <n v="0"/>
    <n v="0"/>
    <n v="0"/>
    <n v="123879.48930077699"/>
    <n v="0"/>
    <n v="123879.48930077699"/>
  </r>
  <r>
    <s v="121799406"/>
    <s v="1295739258"/>
    <s v="RANKIN COUNTY HOSPITAL DISTRICT                   "/>
    <x v="3"/>
    <x v="2"/>
    <s v="MRSA West"/>
    <n v="0"/>
    <n v="0"/>
    <n v="23975.56862553817"/>
    <n v="0"/>
    <n v="774961.81898729363"/>
    <n v="0"/>
    <n v="5903.5577126536828"/>
    <n v="0"/>
    <n v="35.408233016007216"/>
    <n v="0"/>
    <n v="774961.81898729363"/>
    <n v="0"/>
    <n v="774961.81898729363"/>
  </r>
  <r>
    <s v="152686501"/>
    <s v="1780786699"/>
    <s v="PALACIOS COMMUNITY MEDICAL CENTER                 "/>
    <x v="2"/>
    <x v="2"/>
    <s v="Harris"/>
    <n v="0"/>
    <n v="0"/>
    <n v="118963.25630709014"/>
    <n v="0"/>
    <n v="228617.11279871807"/>
    <n v="0"/>
    <n v="53273.174699407245"/>
    <n v="0"/>
    <n v="0"/>
    <n v="0"/>
    <n v="228617.11279871807"/>
    <n v="0"/>
    <n v="228617.11279871807"/>
  </r>
  <r>
    <s v="199191101"/>
    <s v="1114962842"/>
    <s v="POST ACUTE MEDICAL AT LULING LLC-WARM SPRINGS SPECIALTY HOSPITAL OF LULING LLC     "/>
    <x v="2"/>
    <x v="2"/>
    <s v="Travis"/>
    <n v="0"/>
    <n v="0"/>
    <n v="23747.7166590659"/>
    <n v="0"/>
    <n v="0"/>
    <n v="0"/>
    <n v="9443.866120737277"/>
    <n v="0"/>
    <n v="0"/>
    <n v="0"/>
    <n v="0"/>
    <n v="0"/>
    <n v="0"/>
  </r>
  <r>
    <s v="094152803"/>
    <s v="1942314448"/>
    <s v="COCHRAN MEMORIAL HOSPITAL                         "/>
    <x v="3"/>
    <x v="2"/>
    <s v="MRSA West"/>
    <n v="0"/>
    <n v="0"/>
    <n v="19456.153926651165"/>
    <n v="0"/>
    <n v="122108.29582536635"/>
    <n v="0"/>
    <n v="4790.7321559794909"/>
    <n v="0"/>
    <n v="2818.1156013567434"/>
    <n v="0"/>
    <n v="122108.29582536635"/>
    <n v="0"/>
    <n v="122108.29582536635"/>
  </r>
  <r>
    <s v="308032701"/>
    <s v="1386902138"/>
    <s v="PRIME HEALTHCARE SERVICES PAMPA LLC-PAMPA REGIONAL MEDICAL CENTER                     "/>
    <x v="2"/>
    <x v="2"/>
    <s v="MRSA West"/>
    <n v="1000000"/>
    <n v="0"/>
    <n v="1122221.7299700971"/>
    <n v="496361.54853703408"/>
    <n v="2895600.5601976993"/>
    <n v="0"/>
    <n v="349628.52881748165"/>
    <n v="0"/>
    <n v="0"/>
    <n v="654330.27934254834"/>
    <n v="2895600.5601976993"/>
    <n v="706307.93424150639"/>
    <n v="2895600.5601976993"/>
  </r>
  <r>
    <s v="088189803"/>
    <s v="1356418974"/>
    <s v="THROCKMORTON COUNTY MEMORIAL HOSPITAL-                                                  "/>
    <x v="3"/>
    <x v="2"/>
    <s v="MRSA West"/>
    <n v="252628.16"/>
    <n v="0"/>
    <n v="16822.549607841393"/>
    <n v="0"/>
    <n v="477138.9169523443"/>
    <n v="0"/>
    <n v="4142.2538933272954"/>
    <n v="0"/>
    <n v="0"/>
    <n v="0"/>
    <n v="477138.9169523443"/>
    <n v="0"/>
    <n v="477138.9169523443"/>
  </r>
  <r>
    <s v="316360201"/>
    <s v="1407121189"/>
    <s v="PREFERRED HOSPITAL LEASING COLEMAN INC-COLEMAN COUNTY MEDICAL CENTER COMPANY             "/>
    <x v="2"/>
    <x v="2"/>
    <s v="MRSA West"/>
    <n v="621905"/>
    <n v="0"/>
    <n v="200970.87446782153"/>
    <n v="71435.927886801466"/>
    <n v="893286.65482286573"/>
    <n v="0"/>
    <n v="62612.538412724825"/>
    <n v="0"/>
    <n v="0"/>
    <n v="110500.15615108503"/>
    <n v="893286.65482286573"/>
    <n v="125022.51053092594"/>
    <n v="893286.65482286573"/>
  </r>
  <r>
    <s v="131030203"/>
    <s v="1801831748"/>
    <s v="NACOGDOCHES COUNTY HOSPITAL DISTRICT-MEMORIAL HOSPITAL                                 "/>
    <x v="3"/>
    <x v="2"/>
    <s v="MRSA Northeast"/>
    <n v="5492239.1899999995"/>
    <n v="0"/>
    <n v="1540663.5631285831"/>
    <n v="4063557.1581236552"/>
    <n v="4633526.1581723737"/>
    <n v="0"/>
    <n v="923584.23862769641"/>
    <n v="0"/>
    <n v="0"/>
    <n v="4762300.5446549263"/>
    <n v="4633526.1581723737"/>
    <n v="4944459.3546715155"/>
    <n v="4633526.1581723737"/>
  </r>
  <r>
    <s v="138913209"/>
    <s v="1174526529"/>
    <s v="TITUS COUNTY MEM HOSP DIST-TITUS REGIONAL MEDICAL CENTER                     "/>
    <x v="3"/>
    <x v="2"/>
    <s v="MRSA Northeast"/>
    <n v="3393957.8600000003"/>
    <n v="0"/>
    <n v="1308153.3891924487"/>
    <n v="1792997.4408928291"/>
    <n v="2606524.1902726404"/>
    <n v="0"/>
    <n v="784200.96436376439"/>
    <n v="0"/>
    <n v="190814.55905017056"/>
    <n v="2316949.8657215135"/>
    <n v="2606524.1902726404"/>
    <n v="2126135.3066713428"/>
    <n v="2606524.1902726404"/>
  </r>
  <r>
    <s v="133544006"/>
    <s v="1568454403"/>
    <s v="DEAF SMITH COUNTY HOSPITAL DISTRICT-HEREFORD REGIONAL MEDICAL CENTER                  "/>
    <x v="3"/>
    <x v="2"/>
    <s v="Lubbock"/>
    <n v="1086107.74"/>
    <n v="0"/>
    <n v="1337809.1327642924"/>
    <n v="1066499.1882910745"/>
    <n v="1677580.0981274962"/>
    <n v="0"/>
    <n v="1379796.4053972505"/>
    <n v="0"/>
    <n v="331126.63464735076"/>
    <n v="1223222.3417786588"/>
    <n v="1677580.0981274962"/>
    <n v="1226568.5659554962"/>
    <n v="1479705.7081582532"/>
  </r>
  <r>
    <s v="130618504"/>
    <s v="1811916901"/>
    <s v="TERRY MEMORIAL HOSPITAL DISTRICT-BROWNFIELD REGIONAL MEDICAL CENTER                "/>
    <x v="3"/>
    <x v="2"/>
    <s v="Lubbock"/>
    <n v="1013244"/>
    <n v="0"/>
    <n v="583396.12566771905"/>
    <n v="655084.81977446692"/>
    <n v="2005595.7949723224"/>
    <n v="0"/>
    <n v="601706.07107137167"/>
    <n v="0"/>
    <n v="54343.696903684424"/>
    <n v="767845.53614398884"/>
    <n v="1921144.6877704973"/>
    <n v="792806.55416637834"/>
    <n v="1841839.9728444233"/>
  </r>
  <r>
    <s v="127313803"/>
    <s v="1700854288"/>
    <s v="LAMB HEALTHCARE CENTER                            "/>
    <x v="3"/>
    <x v="2"/>
    <s v="Lubbock"/>
    <n v="523308"/>
    <n v="0"/>
    <n v="313946.43209349859"/>
    <n v="552276.27616222017"/>
    <n v="755973.7656805357"/>
    <n v="0"/>
    <n v="323799.67207640782"/>
    <n v="0"/>
    <n v="315974.6078743182"/>
    <n v="663267.38673220784"/>
    <n v="755973.7656805357"/>
    <n v="662863.05777848861"/>
    <n v="755973.7656805357"/>
  </r>
  <r>
    <s v="126667806"/>
    <s v="1104842475"/>
    <s v="W J MANGOLD MEMORIAL HOSPITAL                     "/>
    <x v="3"/>
    <x v="2"/>
    <s v="Lubbock"/>
    <n v="323697.63"/>
    <n v="0"/>
    <n v="265488.59104162198"/>
    <n v="0"/>
    <n v="251867"/>
    <n v="0"/>
    <n v="273820.97686557833"/>
    <n v="0"/>
    <n v="11363.996723989854"/>
    <n v="0"/>
    <n v="251867"/>
    <n v="0"/>
    <n v="251867"/>
  </r>
  <r>
    <s v="316076401"/>
    <s v="1518253194"/>
    <s v="SWISHER MEMORIAL HEALTHCARE SYSTEM-SWISHER MEMORIAL HOSPITAL                         "/>
    <x v="3"/>
    <x v="2"/>
    <s v="Lubbock"/>
    <n v="440841.34"/>
    <n v="0"/>
    <n v="245257.01349694136"/>
    <n v="0"/>
    <n v="661151.77796359651"/>
    <n v="0"/>
    <n v="252954.42924829244"/>
    <n v="0"/>
    <n v="0"/>
    <n v="0"/>
    <n v="661151.77796359651"/>
    <n v="0"/>
    <n v="661151.77796359651"/>
  </r>
  <r>
    <s v="094180903"/>
    <s v="1821066820"/>
    <s v="LYNN COUNTY HOSPITAL-LYNN COUNTY HOSPITAL DISTRICT                     "/>
    <x v="3"/>
    <x v="2"/>
    <s v="Lubbock"/>
    <n v="253308.76"/>
    <n v="0"/>
    <n v="131006.99906247867"/>
    <n v="0"/>
    <n v="463577.4165434647"/>
    <n v="0"/>
    <n v="135118.66675239505"/>
    <n v="0"/>
    <n v="5787.6269946744869"/>
    <n v="0"/>
    <n v="463577.4165434647"/>
    <n v="0"/>
    <n v="463577.4165434647"/>
  </r>
  <r>
    <s v="127310404"/>
    <s v="1689655912"/>
    <s v="NOCONA HOSPITAL DISTRICT-NOCONA GENERAL HOSPITAL                           "/>
    <x v="3"/>
    <x v="2"/>
    <s v="MRSA Northeast"/>
    <n v="142890.53000000003"/>
    <n v="0"/>
    <n v="38824.251889241852"/>
    <n v="0"/>
    <n v="414423.23252946947"/>
    <n v="0"/>
    <n v="23274.041120697737"/>
    <n v="0"/>
    <n v="1227.8367828404339"/>
    <n v="0"/>
    <n v="414423.23252946947"/>
    <n v="0"/>
    <n v="414423.23252946947"/>
  </r>
  <r>
    <s v="094141105"/>
    <s v="1063500270"/>
    <s v="CROSBYTON CLINIC HOSPITAL                         "/>
    <x v="2"/>
    <x v="2"/>
    <s v="Lubbock"/>
    <n v="0"/>
    <n v="0"/>
    <n v="74955.365657252813"/>
    <n v="0"/>
    <n v="419552"/>
    <n v="0"/>
    <n v="126496.89744900953"/>
    <n v="0"/>
    <n v="0"/>
    <n v="0"/>
    <n v="419552"/>
    <n v="0"/>
    <n v="419552"/>
  </r>
  <r>
    <s v="120745806"/>
    <s v="1699770149"/>
    <s v="MUENSTER HOSPITAL DISTRICT-MUENSTER MEMORIAL HOSPITAL                        "/>
    <x v="3"/>
    <x v="2"/>
    <s v="MRSA Northeast"/>
    <n v="0"/>
    <n v="0"/>
    <n v="13522.581285525812"/>
    <n v="0"/>
    <n v="100951.01001220093"/>
    <n v="0"/>
    <n v="8106.4050839963593"/>
    <n v="0"/>
    <n v="0"/>
    <n v="0"/>
    <n v="100951.01001220093"/>
    <n v="0"/>
    <n v="100951.01001220093"/>
  </r>
  <r>
    <s v="211454803"/>
    <s v="1548495740"/>
    <s v="CHRISTUS CONTINUING CARE"/>
    <x v="2"/>
    <x v="2"/>
    <s v="MRSA Northeast"/>
    <n v="0"/>
    <n v="0"/>
    <n v="0"/>
    <n v="0"/>
    <n v="0"/>
    <n v="0"/>
    <n v="0"/>
    <n v="0"/>
    <n v="0"/>
    <n v="0"/>
    <n v="0"/>
    <n v="0"/>
    <n v="0"/>
  </r>
  <r>
    <s v="179272301"/>
    <s v="1295764553"/>
    <s v="PREFERRED HOSPITAL LEASING ELDORADO INC-SCHLEICHER COUNTY MEDICAL CENTER                  "/>
    <x v="2"/>
    <x v="2"/>
    <s v="MRSA West"/>
    <n v="250000"/>
    <n v="0"/>
    <n v="36204.762946808965"/>
    <n v="12243.034082644928"/>
    <n v="274697.75959599117"/>
    <n v="0"/>
    <n v="11279.605150415133"/>
    <n v="0"/>
    <n v="0"/>
    <n v="35163.009503988222"/>
    <n v="274697.75959599117"/>
    <n v="44821.047484865871"/>
    <n v="274697.75959599117"/>
  </r>
  <r>
    <s v="176354201"/>
    <s v="1013970862"/>
    <s v="PREFERRED HOSPITAL LEASING VAN HORN INC-CULBERSON HOSPITAL                                "/>
    <x v="2"/>
    <x v="2"/>
    <s v="MRSA West"/>
    <n v="252259.63"/>
    <n v="0"/>
    <n v="37657.575742014749"/>
    <n v="0"/>
    <n v="603213.44332614006"/>
    <n v="0"/>
    <n v="11732.229428371815"/>
    <n v="0"/>
    <n v="0"/>
    <n v="0"/>
    <n v="603213.44332614006"/>
    <n v="0"/>
    <n v="603213.44332614006"/>
  </r>
  <r>
    <s v="137343308"/>
    <s v="1861475626"/>
    <s v="PARMER COUNTY COMMUNITY HOSPITAL                  "/>
    <x v="2"/>
    <x v="2"/>
    <s v="MRSA West"/>
    <n v="253309.02"/>
    <n v="0"/>
    <n v="58048.082735992284"/>
    <n v="0"/>
    <n v="657632.85873089847"/>
    <n v="0"/>
    <n v="34922.928264687929"/>
    <n v="0"/>
    <n v="0"/>
    <n v="0"/>
    <n v="657632.85873089847"/>
    <n v="0"/>
    <n v="657632.85873089847"/>
  </r>
  <r>
    <s v="206083201"/>
    <s v="1164688495"/>
    <s v="PREFERRED HOSPITAL LEASING JUNCTION INC-KIMBLE HOSPITAL                                   "/>
    <x v="2"/>
    <x v="2"/>
    <s v="MRSA West"/>
    <n v="283935"/>
    <n v="0"/>
    <n v="49457.450613300665"/>
    <n v="0"/>
    <n v="643255.19238633127"/>
    <n v="0"/>
    <n v="28628.604680406308"/>
    <n v="0"/>
    <n v="0"/>
    <n v="0"/>
    <n v="643255.19238633127"/>
    <n v="0"/>
    <n v="643255.19238633127"/>
  </r>
  <r>
    <s v="126840107"/>
    <s v="1477594299"/>
    <s v="PREFERRED HOSPITAL LEASING INC-COLLINGSWORTH GENERAL HOSPITAL                    "/>
    <x v="2"/>
    <x v="2"/>
    <s v="MRSA West"/>
    <n v="253309"/>
    <n v="0"/>
    <n v="42710.505366881989"/>
    <n v="0"/>
    <n v="452673.81116541405"/>
    <n v="0"/>
    <n v="13306.471223714412"/>
    <n v="0"/>
    <n v="0"/>
    <n v="0"/>
    <n v="452673.81116541405"/>
    <n v="0"/>
    <n v="452673.81116541405"/>
  </r>
  <r>
    <s v="130606006"/>
    <s v="1124076401"/>
    <s v="DECATUR HOSPITAL AUTHORITY-WISE HEALTH SYSTEM                                "/>
    <x v="3"/>
    <x v="2"/>
    <s v="Tarrant"/>
    <n v="11192090.330000002"/>
    <n v="0"/>
    <n v="3313503.7879126561"/>
    <n v="0"/>
    <n v="9424240.1191136055"/>
    <n v="0"/>
    <n v="6327891.495639422"/>
    <n v="0"/>
    <n v="6637067.0574303605"/>
    <n v="0"/>
    <n v="9424240.1191136055"/>
    <n v="0"/>
    <n v="9424240.1191136055"/>
  </r>
  <r>
    <s v="350190001"/>
    <s v="1619368339"/>
    <s v="PREFERRED HOSPITAL LEASING MULESHOE INC-MULESHOE AREA MEDICAL CENTER                      "/>
    <x v="2"/>
    <x v="2"/>
    <s v="MRSA West"/>
    <n v="253309"/>
    <n v="0"/>
    <n v="134374.54205299658"/>
    <n v="0"/>
    <n v="472412.77668826544"/>
    <n v="0"/>
    <n v="47277.798121043743"/>
    <n v="0"/>
    <n v="0"/>
    <n v="0"/>
    <n v="472412.77668826544"/>
    <n v="0"/>
    <n v="472412.77668826544"/>
  </r>
  <r>
    <s v="330811601"/>
    <s v="1760417646"/>
    <s v="FANNIN COUNTY HOSPITAL AUTHORITY-TMC BONHAM HOSPITAL                               "/>
    <x v="3"/>
    <x v="2"/>
    <s v="MRSA Northeast"/>
    <n v="2251062.9500000002"/>
    <n v="0"/>
    <n v="173362.24709500108"/>
    <n v="0"/>
    <n v="1591420.883967137"/>
    <n v="0"/>
    <n v="103925.76473015481"/>
    <n v="0"/>
    <n v="230625.24146987215"/>
    <n v="0"/>
    <n v="1591420.883967137"/>
    <n v="0"/>
    <n v="1591420.883967137"/>
  </r>
  <r>
    <s v="322916301"/>
    <s v="1558349399"/>
    <s v="HEART OF TEXAS HEALTHCARE SYSTEM-                                                  "/>
    <x v="2"/>
    <x v="2"/>
    <s v="MRSA West"/>
    <n v="1309673.07"/>
    <n v="0"/>
    <n v="196763.22959753539"/>
    <n v="0"/>
    <n v="779565.94608154602"/>
    <n v="0"/>
    <n v="90014.248309367365"/>
    <n v="0"/>
    <n v="0"/>
    <n v="0"/>
    <n v="779565.94608154602"/>
    <n v="0"/>
    <n v="779565.94608154602"/>
  </r>
  <r>
    <s v="197063401"/>
    <s v="1841497153"/>
    <s v="GPCH LLC-GOLDEN PLAINS COMMUNITY HOSPITAL                  "/>
    <x v="2"/>
    <x v="2"/>
    <s v="Lubbock"/>
    <n v="6081868.1999999993"/>
    <n v="0"/>
    <n v="980310.1732417288"/>
    <n v="300244.75218113651"/>
    <n v="3550329.159105137"/>
    <n v="0"/>
    <n v="1654400.5137646962"/>
    <n v="0"/>
    <n v="0"/>
    <n v="371918.51322167873"/>
    <n v="3550329.159105137"/>
    <n v="400430.18509618449"/>
    <n v="3550329.159105137"/>
  </r>
  <r>
    <s v="094153604"/>
    <s v="1356446686"/>
    <s v="SETON FAMILY OF HOSPITALS-ASCENSION SETON EDGAR B DAVIS                     "/>
    <x v="2"/>
    <x v="2"/>
    <s v="Travis"/>
    <n v="0"/>
    <n v="0"/>
    <n v="506164.2852245206"/>
    <n v="0"/>
    <n v="3102574.2311810399"/>
    <n v="0"/>
    <n v="569500.40624707111"/>
    <n v="0"/>
    <n v="0"/>
    <n v="0"/>
    <n v="3102574.2311810399"/>
    <n v="0"/>
    <n v="3102574.2311810399"/>
  </r>
  <r>
    <s v="094151004"/>
    <s v="1003833013"/>
    <s v="SETON FAMILY OF HOSPITALS-SETON HIGHLAND LAKES                              "/>
    <x v="2"/>
    <x v="2"/>
    <s v="Travis"/>
    <n v="1158410.01"/>
    <n v="0"/>
    <n v="479236.59879237378"/>
    <n v="0"/>
    <n v="4162672.2074998869"/>
    <n v="0"/>
    <n v="277101.94824410492"/>
    <n v="0"/>
    <n v="0"/>
    <n v="0"/>
    <n v="4162672.2074998869"/>
    <n v="0"/>
    <n v="4162672.2074998869"/>
  </r>
  <r>
    <s v="094164302"/>
    <s v="1487607792"/>
    <s v="WOODLAND HEIGHTS MEDICAL CENTER                   "/>
    <x v="2"/>
    <x v="2"/>
    <s v="MRSA Northeast"/>
    <n v="495735.29"/>
    <n v="0"/>
    <n v="4191988.1257628589"/>
    <n v="1937810.97114116"/>
    <n v="1598966.687059832"/>
    <n v="0"/>
    <n v="5283791.1400286779"/>
    <n v="0"/>
    <n v="0"/>
    <n v="1026133.7806787975"/>
    <n v="2084376.1356460827"/>
    <n v="1026133.7806787975"/>
    <n v="2084376.1356460827"/>
  </r>
  <r>
    <s v="112673204"/>
    <s v="1881697878"/>
    <s v="YOAKUM COMMUNITY HOSPITAL                         "/>
    <x v="3"/>
    <x v="2"/>
    <s v="MRSA Central"/>
    <n v="564555.83000000007"/>
    <n v="0"/>
    <n v="310156.51328711957"/>
    <n v="349902.19016140758"/>
    <n v="770364.70384116587"/>
    <n v="0"/>
    <n v="312557.98238234117"/>
    <n v="0"/>
    <n v="467595.58369638375"/>
    <n v="468294.3760536901"/>
    <n v="770364.70384116587"/>
    <n v="461121.37787269626"/>
    <n v="770364.70384116587"/>
  </r>
  <r>
    <s v="138911619"/>
    <s v="1437148020"/>
    <s v="CUERO COMMUNITY HOSPITAL                          "/>
    <x v="3"/>
    <x v="2"/>
    <s v="MRSA Central"/>
    <n v="0"/>
    <n v="0"/>
    <n v="903037.47427596187"/>
    <n v="989914.42354974477"/>
    <n v="573536.25958439568"/>
    <n v="0"/>
    <n v="931014.57694524282"/>
    <n v="0"/>
    <n v="995150.34071376396"/>
    <n v="961937.32088046381"/>
    <n v="573536.25958439568"/>
    <n v="0"/>
    <n v="1065380.4444883079"/>
  </r>
  <r>
    <s v="094222903"/>
    <s v="1003885641"/>
    <s v="CHRISTUS SPOHN HEALTH SYSTEM CORPORATION-                                                  "/>
    <x v="2"/>
    <x v="2"/>
    <s v="Nueces"/>
    <n v="1768832.46"/>
    <n v="0"/>
    <n v="2379632.6282433262"/>
    <n v="952113.45357840089"/>
    <n v="9470768.9618668333"/>
    <n v="0"/>
    <n v="1363294.9917834196"/>
    <n v="0"/>
    <n v="0"/>
    <n v="1335098.3406805894"/>
    <n v="9470768.9618668333"/>
    <n v="1473291.5942207822"/>
    <n v="9470768.9618668333"/>
  </r>
  <r>
    <s v="112688004"/>
    <s v="1447574819"/>
    <s v="FRIO HOSPITAL-FRIO REGIONAL SWING BED                           "/>
    <x v="2"/>
    <x v="2"/>
    <s v="MRSA West"/>
    <n v="807742.52"/>
    <n v="0"/>
    <n v="438029.53770705574"/>
    <n v="255805.34791821847"/>
    <n v="2688167.9389275061"/>
    <n v="0"/>
    <n v="182107.57761527653"/>
    <n v="0"/>
    <n v="0"/>
    <n v="373690.64446516579"/>
    <n v="2688167.9389275061"/>
    <n v="417564.01262466976"/>
    <n v="2688167.9389275061"/>
  </r>
  <r>
    <s v="136381405"/>
    <s v="1447259627"/>
    <s v="TYLER COUNTY HOSPITAL                             "/>
    <x v="3"/>
    <x v="2"/>
    <s v="Jefferson"/>
    <n v="677519"/>
    <n v="0"/>
    <n v="167245.47100768785"/>
    <n v="198841.38780545749"/>
    <n v="1101870.5085381949"/>
    <n v="0"/>
    <n v="251336.53441959972"/>
    <n v="0"/>
    <n v="390139.46216318622"/>
    <n v="276716.72728217114"/>
    <n v="1101870.5085381949"/>
    <n v="265120.90385890158"/>
    <n v="1101870.5085381949"/>
  </r>
  <r>
    <s v="136436606"/>
    <s v="1093783391"/>
    <s v="CHRISTUS SPOHN HEALTH SYSTEM CORPORATION-CHRISTUS SPOHN HOSPITAL KLEBERG                   "/>
    <x v="2"/>
    <x v="2"/>
    <s v="Nueces"/>
    <n v="599511.16999999993"/>
    <n v="0"/>
    <n v="2152368.6607749276"/>
    <n v="1001375.6236344662"/>
    <n v="6538429.9065676862"/>
    <n v="0"/>
    <n v="1465321.8145294623"/>
    <n v="0"/>
    <n v="0"/>
    <n v="1291359.9674919271"/>
    <n v="6538429.9065676862"/>
    <n v="1389352.40001117"/>
    <n v="6538429.9065676862"/>
  </r>
  <r>
    <s v="094224503"/>
    <s v="1356312243"/>
    <s v="BIG BEND REGIONAL MEDICAL CENTER                  "/>
    <x v="2"/>
    <x v="2"/>
    <s v="MRSA West"/>
    <n v="0"/>
    <n v="0"/>
    <n v="383390.12121367129"/>
    <n v="186081.10754788131"/>
    <n v="1732544.4620878329"/>
    <n v="0"/>
    <n v="588546.18260466913"/>
    <n v="0"/>
    <n v="0"/>
    <n v="235956.13439928126"/>
    <n v="1732544.4620878329"/>
    <n v="254617.23658707197"/>
    <n v="1732544.4620878329"/>
  </r>
  <r>
    <s v="396650901"/>
    <s v="1972071991"/>
    <s v="GAINESVILLE COMMUNITY HOSPITAL, INC.-NORTH TEXAS MEDICAL CENTER                        "/>
    <x v="3"/>
    <x v="2"/>
    <s v="MRSA Northeast"/>
    <n v="3223271.13"/>
    <n v="0"/>
    <n v="273695.02464885026"/>
    <n v="591804.62736956065"/>
    <n v="2927751.7267888002"/>
    <n v="0"/>
    <n v="495303.36023227079"/>
    <n v="0"/>
    <n v="634647.64094689419"/>
    <n v="749249.8293625667"/>
    <n v="2927751.7267888002"/>
    <n v="763840.46405239508"/>
    <n v="2927751.7267888002"/>
  </r>
  <r>
    <s v="379200401"/>
    <s v="1376071530"/>
    <s v="METHODIST HEALTHCARE SYSTEM OF SAN ANTONIO LTD LLP-METHODIST HOSPITAL SOUTH                          "/>
    <x v="2"/>
    <x v="2"/>
    <s v="Bexar"/>
    <n v="0"/>
    <n v="0"/>
    <n v="1304576.1156777823"/>
    <n v="0"/>
    <n v="6636626.0551275648"/>
    <n v="0"/>
    <n v="2971547.6662223628"/>
    <n v="0"/>
    <n v="0"/>
    <n v="0"/>
    <n v="6636626.0551275648"/>
    <n v="0"/>
    <n v="6636626.0551275648"/>
  </r>
  <r>
    <s v="133258705"/>
    <s v="1225146400"/>
    <s v="METHODIST HOSPITAL LEVELLAND-COVENANT HOSPITAL LEVELLAND                       "/>
    <x v="2"/>
    <x v="2"/>
    <s v="Lubbock"/>
    <n v="0"/>
    <n v="0"/>
    <n v="931275.55202298169"/>
    <n v="376506.54012659204"/>
    <n v="630885.42908536305"/>
    <n v="0"/>
    <n v="1875433.9041019389"/>
    <n v="0"/>
    <n v="0"/>
    <n v="398112.52980437607"/>
    <n v="630885.42908536305"/>
    <n v="404326.27355384821"/>
    <n v="630885.42908536305"/>
  </r>
  <r>
    <s v="405102101"/>
    <s v="1831160423"/>
    <s v="SCENIC MOUNTAIN MEDICAL CENTER                    "/>
    <x v="2"/>
    <x v="2"/>
    <s v="MRSA West"/>
    <n v="0"/>
    <n v="0"/>
    <n v="857039.13646480488"/>
    <n v="0"/>
    <n v="3695342.2137337313"/>
    <n v="0"/>
    <n v="1201716.5922667142"/>
    <n v="0"/>
    <n v="0"/>
    <n v="0"/>
    <n v="3695342.2137337313"/>
    <n v="0"/>
    <n v="3695342.2137337313"/>
  </r>
  <r>
    <s v="121794503"/>
    <s v="1922031541"/>
    <s v="TEXAS HEALTH HARRIS METHODIST HOSPITAL STEPHENVILL-                                                  "/>
    <x v="2"/>
    <x v="2"/>
    <s v="MRSA Central"/>
    <n v="249999.99999999997"/>
    <n v="0"/>
    <n v="1286705.6877829316"/>
    <n v="0"/>
    <n v="4129294.2678014049"/>
    <n v="0"/>
    <n v="2494906.7145001548"/>
    <n v="0"/>
    <n v="0"/>
    <n v="0"/>
    <n v="4129294.2678014049"/>
    <n v="0"/>
    <n v="4129294.2678014049"/>
  </r>
  <r>
    <s v="111915801"/>
    <s v="1497708929"/>
    <s v="PARKVIEW REGIONAL HOSPITAL                        "/>
    <x v="2"/>
    <x v="2"/>
    <s v="MRSA Central"/>
    <n v="0"/>
    <n v="0"/>
    <n v="419577.46355397592"/>
    <n v="0"/>
    <n v="1291879.7756503164"/>
    <n v="0"/>
    <n v="1780380.829504044"/>
    <n v="0"/>
    <n v="0"/>
    <n v="0"/>
    <n v="1291879.7756503164"/>
    <n v="0"/>
    <n v="1291879.7756503164"/>
  </r>
  <r>
    <s v="217884004"/>
    <s v="1326134255"/>
    <s v="DIMMIT REGIONAL HOSPITAL-                                                  "/>
    <x v="2"/>
    <x v="2"/>
    <s v="MRSA West"/>
    <n v="2160202.36"/>
    <n v="0"/>
    <n v="1012437.9052758405"/>
    <n v="1171675.1343999349"/>
    <n v="2339614.7292390508"/>
    <n v="0"/>
    <n v="1479887.9081638369"/>
    <n v="0"/>
    <n v="1536031.8354269478"/>
    <n v="1428856.4870000179"/>
    <n v="2339614.7292390508"/>
    <n v="1351279.1624483916"/>
    <n v="2152062.8948227279"/>
  </r>
  <r>
    <s v="127263503"/>
    <s v="1073580726"/>
    <s v="METHODIST HOSPITAL PLAINVIEW-COVENANT HOSPITAL PLAINVIEW                       "/>
    <x v="2"/>
    <x v="2"/>
    <s v="Lubbock"/>
    <n v="0"/>
    <n v="0"/>
    <n v="1362571.98770539"/>
    <n v="595723.62078114296"/>
    <n v="2091840.2967030243"/>
    <n v="0"/>
    <n v="7752038.4144649878"/>
    <n v="0"/>
    <n v="0"/>
    <n v="0"/>
    <n v="2091840.2967030243"/>
    <n v="0"/>
    <n v="2091840.2967030243"/>
  </r>
  <r>
    <s v="119877204"/>
    <s v="1104830900"/>
    <s v="VAL VERDE HOSPITAL CORPORATION-VAL VERDE REGIONAL MEDICAL CENTER                 "/>
    <x v="3"/>
    <x v="2"/>
    <s v="MRSA West"/>
    <n v="4815320.3600000003"/>
    <n v="0"/>
    <n v="2801161.6334818965"/>
    <n v="2393950.570129496"/>
    <n v="4524378.8220204795"/>
    <n v="0"/>
    <n v="8206381.2912489558"/>
    <n v="0"/>
    <n v="6260737.5976696787"/>
    <n v="0"/>
    <n v="4524378.8220204795"/>
    <n v="0"/>
    <n v="4524378.8220204795"/>
  </r>
  <r>
    <s v="020930601"/>
    <s v="1679526982"/>
    <s v="BROWNWOOD REGIONAL MEDICAL CENTER                 "/>
    <x v="2"/>
    <x v="2"/>
    <s v="MRSA West"/>
    <n v="0"/>
    <n v="0"/>
    <n v="2304148.766590619"/>
    <n v="1085269.2773902393"/>
    <n v="4021763.0665171333"/>
    <n v="0"/>
    <n v="4827267.1027955925"/>
    <n v="0"/>
    <n v="0"/>
    <n v="1131315.1639846743"/>
    <n v="2890447.9025324592"/>
    <n v="1140718.4787660311"/>
    <n v="2881044.5877511022"/>
  </r>
  <r>
    <s v="112701102"/>
    <s v="1144274226"/>
    <s v="NAVARRO REGIONAL HOSPITAL                         "/>
    <x v="2"/>
    <x v="2"/>
    <s v="Dallas"/>
    <n v="0"/>
    <n v="0"/>
    <n v="2610875.1582179791"/>
    <n v="885023.76804937574"/>
    <n v="4025718.9914245768"/>
    <n v="0"/>
    <n v="7327466.047297528"/>
    <n v="0"/>
    <n v="0"/>
    <n v="0"/>
    <n v="4025718.9914245768"/>
    <n v="0"/>
    <n v="4025718.9914245768"/>
  </r>
  <r>
    <s v="094178302"/>
    <s v="1114998911"/>
    <s v="LAKE GRANBURY MEDICAL CENTER                      "/>
    <x v="2"/>
    <x v="2"/>
    <s v="Tarrant"/>
    <n v="0"/>
    <n v="0"/>
    <n v="2055488.1237768277"/>
    <n v="0"/>
    <n v="6198305.9376610089"/>
    <n v="0"/>
    <n v="9090210.9891797416"/>
    <n v="0"/>
    <n v="0"/>
    <n v="0"/>
    <n v="6198305.9376610089"/>
    <n v="0"/>
    <n v="6198305.9376610089"/>
  </r>
  <r>
    <s v="121792903"/>
    <s v="1326037607"/>
    <s v="HAMILTON COUNTY HOSPITAL DISTRICT-HAMILTON GENERAL HOSPITAL                         "/>
    <x v="3"/>
    <x v="2"/>
    <s v="MRSA Central"/>
    <n v="9751367.5700000003"/>
    <n v="0"/>
    <n v="329791.71431182796"/>
    <n v="0"/>
    <n v="1150675"/>
    <n v="0"/>
    <n v="86612.346215511774"/>
    <n v="0"/>
    <n v="0"/>
    <n v="0"/>
    <n v="1150675"/>
    <n v="0"/>
    <n v="1150675"/>
  </r>
  <r>
    <s v="121816602"/>
    <s v="1891860235"/>
    <s v="PALESTINE PRINCIPAL HEALTHCARE LIMITED PARTNERSHIP-PALESTINE REGIONAL MEDICAL                        "/>
    <x v="2"/>
    <x v="2"/>
    <s v="MRSA Northeast"/>
    <n v="0"/>
    <n v="0"/>
    <n v="2947380.8937821654"/>
    <n v="0"/>
    <n v="2960440.1332697524"/>
    <n v="0"/>
    <n v="2444807.8776239352"/>
    <n v="0"/>
    <n v="0"/>
    <n v="0"/>
    <n v="2960440.1332697524"/>
    <n v="0"/>
    <n v="2960440.1332697524"/>
  </r>
  <r>
    <s v="021187203"/>
    <s v="1578547667"/>
    <s v="University of Texas Health Science Center at Houston dba Harris County Psychiatric Center"/>
    <x v="4"/>
    <x v="3"/>
    <s v="Harris"/>
    <n v="0"/>
    <n v="0"/>
    <n v="0"/>
    <n v="18786281"/>
    <n v="984588.67169814766"/>
    <n v="0"/>
    <n v="315341.7900000001"/>
    <n v="92139179.268272713"/>
    <n v="0"/>
    <n v="0"/>
    <n v="1014476.9536768488"/>
    <n v="18694486"/>
    <n v="1116043.9866060903"/>
  </r>
  <r>
    <s v="021194801"/>
    <s v="1326052226"/>
    <s v="Texas Department of State Health Services dba Austin State Hospital"/>
    <x v="4"/>
    <x v="3"/>
    <s v="Travis"/>
    <n v="0"/>
    <n v="0"/>
    <n v="0"/>
    <n v="30940603"/>
    <n v="1692648"/>
    <n v="0"/>
    <n v="530511.89"/>
    <n v="0"/>
    <n v="0"/>
    <n v="32934852"/>
    <n v="1692648"/>
    <n v="30782451"/>
    <n v="1692648"/>
  </r>
  <r>
    <s v="021196301"/>
    <s v="1245344472"/>
    <s v="TXDSHS dba North Texas State Hospital-Vernon"/>
    <x v="4"/>
    <x v="3"/>
    <s v="MRSA West"/>
    <n v="0"/>
    <n v="0"/>
    <n v="0"/>
    <n v="36715822"/>
    <n v="1876845.6"/>
    <n v="0"/>
    <n v="755879.74785300379"/>
    <n v="0"/>
    <n v="0"/>
    <n v="38997850"/>
    <n v="1876845.6"/>
    <n v="36449212"/>
    <n v="1876845.6"/>
  </r>
  <r>
    <s v="112751605"/>
    <s v="1720094550"/>
    <s v="Texas Department of State Health Services dba El Paso Psychiatric Center"/>
    <x v="4"/>
    <x v="3"/>
    <s v="El Paso"/>
    <n v="0"/>
    <n v="0"/>
    <n v="0"/>
    <n v="8947402"/>
    <n v="1259871.3000000003"/>
    <n v="0"/>
    <n v="187693.63000000006"/>
    <n v="0"/>
    <n v="0"/>
    <n v="9501183"/>
    <n v="1259871.3000000003"/>
    <n v="8880250"/>
    <n v="1259871.3000000003"/>
  </r>
  <r>
    <s v="137919003"/>
    <s v="1992713119"/>
    <s v="Texas Department of State Health Services dba Terrell State Hospital"/>
    <x v="4"/>
    <x v="3"/>
    <s v="Dallas"/>
    <n v="0"/>
    <n v="0"/>
    <n v="0"/>
    <n v="34358523"/>
    <n v="2774187"/>
    <n v="0"/>
    <n v="748559.84000000008"/>
    <n v="0"/>
    <n v="0"/>
    <n v="36466488"/>
    <n v="2774187"/>
    <n v="34083283"/>
    <n v="2774187"/>
  </r>
  <r>
    <s v="138706004"/>
    <s v="1972511921"/>
    <s v="Texas Department of State Health Services dba San Antonio State Hospital"/>
    <x v="4"/>
    <x v="3"/>
    <s v="Bexar"/>
    <n v="0"/>
    <n v="0"/>
    <n v="0"/>
    <n v="37082390"/>
    <n v="3303309.5999999996"/>
    <n v="0"/>
    <n v="40526.000000000015"/>
    <n v="0"/>
    <n v="0"/>
    <n v="39870438"/>
    <n v="3303309.5999999996"/>
    <n v="37264774"/>
    <n v="3303309.5999999996"/>
  </r>
  <r>
    <s v="021195501"/>
    <s v="1477669208"/>
    <s v="Texas HHSC North Texas State Hospital-Wichita"/>
    <x v="4"/>
    <x v="3"/>
    <s v="MRSA West"/>
    <n v="0"/>
    <n v="0"/>
    <n v="0"/>
    <n v="36494247"/>
    <n v="1936973.7"/>
    <n v="0"/>
    <n v="262900.52214699629"/>
    <n v="0"/>
    <n v="0"/>
    <n v="39088995"/>
    <n v="1936973.7"/>
    <n v="36534401"/>
    <n v="1936973.7"/>
  </r>
  <r>
    <s v="021219301"/>
    <s v="1821161167"/>
    <s v="Texas HHSC Rio Grande State Center"/>
    <x v="4"/>
    <x v="3"/>
    <s v="Hidalgo"/>
    <n v="0"/>
    <n v="0"/>
    <n v="0"/>
    <n v="7981549"/>
    <n v="391521.60000000009"/>
    <n v="0"/>
    <n v="255.25999999999996"/>
    <n v="0"/>
    <n v="0"/>
    <n v="8587304"/>
    <n v="391521.60000000009"/>
    <n v="8026096"/>
    <n v="391521.60000000009"/>
  </r>
  <r>
    <s v="109966502"/>
    <s v="1366450538"/>
    <s v="Texas HHSC Waco Center for Youth"/>
    <x v="4"/>
    <x v="3"/>
    <s v="MRSA Central"/>
    <n v="0"/>
    <n v="0"/>
    <n v="0"/>
    <n v="12443222"/>
    <n v="2051550.9000000004"/>
    <n v="0"/>
    <n v="0"/>
    <n v="0"/>
    <n v="0"/>
    <n v="13387859"/>
    <n v="2051550.9000000004"/>
    <n v="12512918"/>
    <n v="2051550.9000000004"/>
  </r>
  <r>
    <s v="133331202"/>
    <s v="1942218581"/>
    <s v="Texas HHSC Rusk State Hospital"/>
    <x v="4"/>
    <x v="3"/>
    <s v="MRSA Northeast"/>
    <n v="0"/>
    <n v="0"/>
    <n v="0"/>
    <n v="42269236"/>
    <n v="2408841"/>
    <n v="0"/>
    <n v="0"/>
    <n v="0"/>
    <n v="0"/>
    <n v="45478138"/>
    <n v="2408841"/>
    <n v="42505993"/>
    <n v="2408841"/>
  </r>
  <r>
    <s v="137918204"/>
    <s v="1881600682"/>
    <s v="Texas HHSC Big Spring State Hospital"/>
    <x v="4"/>
    <x v="3"/>
    <s v="MRSA West"/>
    <n v="0"/>
    <n v="0"/>
    <n v="0"/>
    <n v="20424993"/>
    <n v="743800.5"/>
    <n v="0"/>
    <n v="0"/>
    <n v="0"/>
    <n v="0"/>
    <n v="21975572"/>
    <n v="743800.5"/>
    <n v="20539396"/>
    <n v="743800.5"/>
  </r>
  <r>
    <s v="127320302"/>
    <s v="1407862170"/>
    <s v="Texas HHSC Kerrville State Hospital"/>
    <x v="4"/>
    <x v="3"/>
    <s v="MRSA West"/>
    <n v="0"/>
    <n v="0"/>
    <n v="0"/>
    <n v="0"/>
    <n v="857493.9"/>
    <n v="0"/>
    <n v="0"/>
    <n v="0"/>
    <n v="0"/>
    <n v="0"/>
    <n v="857493.9"/>
    <n v="0"/>
    <n v="857493.9"/>
  </r>
  <r>
    <s v="175287501"/>
    <s v="1285798918"/>
    <s v="UNIVERSITY OF TEXAS SOUTHWESTERN MEDICAL CENTER AT-UNIVERSITY OF TEXAS SOUTHWESTERN UNIVERSITY HOSPTI"/>
    <x v="5"/>
    <x v="4"/>
    <s v="Dallas"/>
    <n v="0"/>
    <n v="19320000"/>
    <n v="7799968.3962190133"/>
    <n v="7342106.038226584"/>
    <n v="23089604.821877606"/>
    <n v="19320000"/>
    <n v="9644120.1237497237"/>
    <n v="0"/>
    <n v="0"/>
    <n v="9134354.0822460558"/>
    <n v="23790515.404672354"/>
    <n v="9743065.7477334514"/>
    <n v="26172365.532220621"/>
  </r>
  <r>
    <s v="175289101"/>
    <s v="1376607002"/>
    <s v="UNIVERSITY OF TEXAS SOUTHWESTERN MEDICAL CENTER AT-UT SOUTHWESTERN UNIVERSITY HOSPITAL  ZALE LIPSHY  "/>
    <x v="5"/>
    <x v="4"/>
    <s v="Dallas"/>
    <n v="0"/>
    <n v="0"/>
    <n v="1125685.8903389804"/>
    <n v="0"/>
    <n v="0"/>
    <n v="0"/>
    <n v="0"/>
    <n v="156887634.73063082"/>
    <n v="0"/>
    <n v="0"/>
    <n v="0"/>
    <n v="0"/>
    <n v="0"/>
  </r>
  <r>
    <s v="094092602"/>
    <s v="1548226988"/>
    <s v="UNIVERSITY OF TEXAS MEDICAL BRANCH AT GALVESTON"/>
    <x v="5"/>
    <x v="4"/>
    <s v="Harris"/>
    <n v="46081952.800000004"/>
    <n v="0"/>
    <n v="0"/>
    <n v="54181563"/>
    <n v="15047846.159862608"/>
    <n v="0"/>
    <n v="68669410.08448194"/>
    <n v="54231919.356139272"/>
    <n v="0"/>
    <n v="0"/>
    <n v="46355401.113778897"/>
    <n v="0"/>
    <n v="46355401.113778897"/>
  </r>
  <r>
    <s v="127278304"/>
    <s v="1417941295"/>
    <s v="UNIVERSITY OF TEXAS HEALTH AND SCIENCE CENTER AT TYLER"/>
    <x v="5"/>
    <x v="4"/>
    <s v="MRSA Northeast"/>
    <n v="35557176.349999994"/>
    <n v="0"/>
    <n v="0"/>
    <n v="26284760"/>
    <n v="302564.03041745647"/>
    <n v="0"/>
    <n v="2424424.849289923"/>
    <n v="4666638.7893277388"/>
    <n v="0"/>
    <n v="19902803"/>
    <n v="308790.80492035107"/>
    <n v="24102778"/>
    <n v="329951.61434493028"/>
  </r>
  <r>
    <s v="112672402"/>
    <s v="1174582050"/>
    <s v="UT MD Anderson Cancer Center"/>
    <x v="5"/>
    <x v="4"/>
    <s v="Harris"/>
    <n v="19059776.029999997"/>
    <n v="0"/>
    <n v="0"/>
    <n v="0"/>
    <n v="20936532.972753052"/>
    <n v="0"/>
    <n v="19973074.133419"/>
    <n v="2115.0395550553003"/>
    <n v="0"/>
    <n v="0"/>
    <n v="20995476.913570825"/>
    <n v="0"/>
    <n v="21195781.540724844"/>
  </r>
  <r>
    <s v="133257904"/>
    <s v="1841354677"/>
    <s v="Texas DSHS TCID"/>
    <x v="5"/>
    <x v="4"/>
    <s v="Bexar"/>
    <n v="3592571.8600000003"/>
    <n v="0"/>
    <n v="0"/>
    <n v="0"/>
    <n v="460749.60000000003"/>
    <n v="0"/>
    <n v="192450.52257142859"/>
    <n v="0"/>
    <n v="0"/>
    <n v="0"/>
    <n v="460749.60000000003"/>
    <n v="0"/>
    <n v="460749.60000000003"/>
  </r>
  <r>
    <s v="133355104"/>
    <s v="1205900370"/>
    <s v="HARRIS COUNTY HOSPITAL DISTRICT                   "/>
    <x v="6"/>
    <x v="5"/>
    <s v="Harris"/>
    <n v="177522025.95000005"/>
    <n v="46144642"/>
    <n v="32621150.626079191"/>
    <n v="201439708.63603696"/>
    <n v="473541984.57874691"/>
    <n v="46144642"/>
    <n v="79077078.798945218"/>
    <n v="13501.000815132957"/>
    <n v="220027017.93336058"/>
    <n v="223051484.26410335"/>
    <n v="490653805.32734495"/>
    <n v="199513457.77702281"/>
    <n v="456634430.17353076"/>
  </r>
  <r>
    <s v="137999206"/>
    <s v="1821087164"/>
    <s v="UNIVERSITY MEDICAL CENTER                         "/>
    <x v="6"/>
    <x v="5"/>
    <s v="Lubbock"/>
    <n v="25734522.379999995"/>
    <n v="57643713"/>
    <n v="20031100.950076919"/>
    <n v="28858462.09128793"/>
    <n v="50122616.464103624"/>
    <n v="57643713"/>
    <n v="0"/>
    <n v="0"/>
    <n v="31455863.142432585"/>
    <n v="36261039.409237988"/>
    <n v="51644144.120729655"/>
    <n v="35188579.709141694"/>
    <n v="56814633.669557288"/>
  </r>
  <r>
    <s v="136141205"/>
    <s v="1821011248"/>
    <s v="BEXAR COUNTY HOSPITAL DISTRICT-UNIVERSITY HEALTH SYSTEM                          "/>
    <x v="6"/>
    <x v="5"/>
    <s v="Bexar"/>
    <n v="119249999.98"/>
    <n v="56069833"/>
    <n v="30730632.561148584"/>
    <n v="118222792.89405952"/>
    <n v="145987689.38775447"/>
    <n v="56069833"/>
    <n v="45355113.513216794"/>
    <n v="4723868.2469399385"/>
    <n v="49708850.650748402"/>
    <n v="129036216.48410942"/>
    <n v="135681719.23972335"/>
    <n v="144030515.13240185"/>
    <n v="111890692.58632146"/>
  </r>
  <r>
    <s v="138951211"/>
    <s v="1316936990"/>
    <s v="EL PASO COUNTY HOSPITAL DISTRICT-UNIVERSITY MEDICAL CENTER OF EL PASO              "/>
    <x v="6"/>
    <x v="5"/>
    <s v="El Paso"/>
    <n v="51355927.37000002"/>
    <n v="28169000"/>
    <n v="7275028.8531201854"/>
    <n v="47391388.355189152"/>
    <n v="68328923.461755365"/>
    <n v="28169000"/>
    <n v="4407035.382827403"/>
    <n v="938513.28427626542"/>
    <n v="26353730.705220923"/>
    <n v="56235824.136213452"/>
    <n v="71264807.161566064"/>
    <n v="65294152.829099946"/>
    <n v="58915595.964416847"/>
  </r>
  <r>
    <s v="136143806"/>
    <s v="1255325817"/>
    <s v="MIDLAND COUNTY HOSPITAL DISTRCT-MIDLAND MEMORIAL HOSPITAL                         "/>
    <x v="7"/>
    <x v="5"/>
    <s v="MRSA West"/>
    <n v="13400321.509999998"/>
    <n v="10600000"/>
    <n v="6295896.4750906639"/>
    <n v="12164439.266400026"/>
    <n v="15302857.278998557"/>
    <n v="10600000"/>
    <n v="5035023.9873864753"/>
    <n v="0"/>
    <n v="5770252.7075865883"/>
    <n v="14354959.99724463"/>
    <n v="15767392.49718838"/>
    <n v="14342931.903014857"/>
    <n v="16848580.714515232"/>
  </r>
  <r>
    <s v="020973601"/>
    <s v="1508810573"/>
    <s v="BAY AREA HEALTHCARE GROUP, LTD-CORPUS CHRISTI MEDICAL CENTER                     "/>
    <x v="8"/>
    <x v="5"/>
    <s v="Nueces"/>
    <n v="12459356.750000002"/>
    <n v="0"/>
    <n v="17477624.21940412"/>
    <n v="10777361.582875835"/>
    <n v="19612240.271242928"/>
    <n v="0"/>
    <n v="13836191.03916713"/>
    <n v="15866.734923129392"/>
    <n v="0"/>
    <n v="12366983.104932185"/>
    <n v="20207591.593384337"/>
    <n v="12770468.590814678"/>
    <n v="22230727.864097208"/>
  </r>
  <r>
    <s v="127303903"/>
    <s v="1700883196"/>
    <s v="OAK BEND MEDICAL CENTER-OAKBEND MEDICAL CENTER                            "/>
    <x v="7"/>
    <x v="5"/>
    <s v="Harris"/>
    <n v="9416912.2999999989"/>
    <n v="0"/>
    <n v="4957095.3891194342"/>
    <n v="0"/>
    <n v="11715484.989744877"/>
    <n v="0"/>
    <n v="11522687.87644875"/>
    <n v="0"/>
    <n v="1891835.7402789814"/>
    <n v="0"/>
    <n v="12071121.540271923"/>
    <n v="0"/>
    <n v="13279653.675506819"/>
  </r>
  <r>
    <s v="211970301"/>
    <s v="1013142553"/>
    <s v="CBSH,LLC-                                                  "/>
    <x v="8"/>
    <x v="5"/>
    <s v="Nueces"/>
    <n v="0"/>
    <n v="0"/>
    <n v="286844.14317172428"/>
    <n v="0"/>
    <n v="0"/>
    <n v="0"/>
    <n v="227080.65544651568"/>
    <n v="0"/>
    <n v="0"/>
    <n v="0"/>
    <n v="0"/>
    <n v="0"/>
    <n v="0"/>
  </r>
  <r>
    <s v="344945603"/>
    <s v="1821439183"/>
    <s v="CORPUS CHRISTI REHABILITATION HOSPITAL LLC        "/>
    <x v="8"/>
    <x v="5"/>
    <s v="Nueces"/>
    <n v="0"/>
    <n v="0"/>
    <n v="220019.99175838468"/>
    <n v="0"/>
    <n v="0"/>
    <n v="0"/>
    <n v="174179.20194354528"/>
    <n v="0"/>
    <n v="0"/>
    <n v="0"/>
    <n v="0"/>
    <n v="0"/>
    <n v="0"/>
  </r>
  <r>
    <s v="386625301"/>
    <s v="1003340639"/>
    <s v="POST ACUTE MEDICAL REHABILITATION HOSPITAL OF CORP-PAM REHABILITATION HOSPITAL OF CORPUS CHRISTI     "/>
    <x v="8"/>
    <x v="5"/>
    <s v="Nueces"/>
    <n v="0"/>
    <n v="0"/>
    <n v="140410.89045860511"/>
    <n v="0"/>
    <n v="0"/>
    <n v="0"/>
    <n v="111156.52104523079"/>
    <n v="0"/>
    <n v="0"/>
    <n v="0"/>
    <n v="0"/>
    <n v="0"/>
    <n v="0"/>
  </r>
  <r>
    <s v="286326801"/>
    <s v="1154612638"/>
    <s v="SETON FAMILY OF HOSPITALS-SETON SMITHVILLE REGIONAL HOSPITAL"/>
    <x v="8"/>
    <x v="5"/>
    <s v="Travis"/>
    <n v="0"/>
    <n v="0"/>
    <n v="229580.45009961867"/>
    <n v="0"/>
    <n v="49192.640297220874"/>
    <n v="0"/>
    <n v="258690.43726374349"/>
    <n v="0"/>
    <n v="0"/>
    <n v="0"/>
    <n v="50685.937495069302"/>
    <n v="0"/>
    <n v="55760.493663105255"/>
  </r>
  <r>
    <s v="364597001"/>
    <s v="1407229529"/>
    <s v="DECATUR HOSPITAL AUTHORITY-WISE HEALTH SYSTEM                                "/>
    <x v="8"/>
    <x v="5"/>
    <s v="Tarrant"/>
    <n v="0"/>
    <n v="0"/>
    <n v="19424.144742392305"/>
    <n v="0"/>
    <n v="0"/>
    <n v="0"/>
    <n v="32526.425999064657"/>
    <n v="0"/>
    <n v="297.8025395818679"/>
    <n v="0"/>
    <n v="0"/>
    <n v="0"/>
    <n v="0"/>
  </r>
  <r>
    <s v="209190201"/>
    <s v="1245422567"/>
    <s v="HEALTHSOUTH REHABILITATION HOSPITAL OF ROUND ROCK "/>
    <x v="8"/>
    <x v="5"/>
    <s v="Travis"/>
    <n v="0"/>
    <n v="0"/>
    <n v="110804.20199334339"/>
    <n v="0"/>
    <n v="0"/>
    <n v="0"/>
    <n v="124853.78198309304"/>
    <n v="0"/>
    <n v="0"/>
    <n v="0"/>
    <n v="0"/>
    <n v="0"/>
    <n v="0"/>
  </r>
  <r>
    <s v="309446801"/>
    <s v="1548546088"/>
    <s v="HEALTHSOUTH REHAB  HOSPITAL OF SOUTH AUSTIN LLC-HEALTHSOUTH REHABILITATION  HOSPITAL OF AUSTIN    "/>
    <x v="8"/>
    <x v="5"/>
    <s v="Travis"/>
    <n v="0"/>
    <n v="0"/>
    <n v="95729.785138314473"/>
    <n v="0"/>
    <n v="0"/>
    <n v="0"/>
    <n v="107867.9825126622"/>
    <n v="0"/>
    <n v="0"/>
    <n v="0"/>
    <n v="0"/>
    <n v="0"/>
    <n v="0"/>
  </r>
  <r>
    <s v="281514401"/>
    <s v="1225289499"/>
    <s v="LUBBOCK HERITAGE HOSPITAL LLC-GRACE MEDICAL CENTER                              "/>
    <x v="8"/>
    <x v="5"/>
    <s v="Lubbock"/>
    <n v="0"/>
    <n v="0"/>
    <n v="300197.57064665802"/>
    <n v="0"/>
    <n v="894269.00611326005"/>
    <n v="0"/>
    <n v="0"/>
    <n v="0"/>
    <n v="0"/>
    <n v="0"/>
    <n v="921415.53439235059"/>
    <n v="0"/>
    <n v="1013665.4781529787"/>
  </r>
  <r>
    <s v="365612601"/>
    <s v="1114340080"/>
    <s v="ASPIRE HOSPITAL LLC                               "/>
    <x v="8"/>
    <x v="5"/>
    <s v="Jefferson"/>
    <n v="0"/>
    <n v="0"/>
    <n v="54785.853770654321"/>
    <n v="0"/>
    <n v="0"/>
    <n v="0"/>
    <n v="53583.843209275714"/>
    <n v="0"/>
    <n v="0"/>
    <n v="0"/>
    <n v="0"/>
    <n v="0"/>
    <n v="0"/>
  </r>
  <r>
    <s v="094215302"/>
    <s v="1245292630"/>
    <s v="AUSTIN CENTER FOR OUTPATIENT SURGERY   LP-NORTHWEST HILLS SURGICAL HOSPITAL                 "/>
    <x v="8"/>
    <x v="5"/>
    <s v="Travis"/>
    <n v="0"/>
    <n v="0"/>
    <n v="11484.169630014372"/>
    <n v="0"/>
    <n v="0"/>
    <n v="0"/>
    <n v="12940.321625427267"/>
    <n v="0"/>
    <n v="0"/>
    <n v="0"/>
    <n v="0"/>
    <n v="0"/>
    <n v="0"/>
  </r>
  <r>
    <s v="163219201"/>
    <s v="1922001775"/>
    <s v="LUBBOCK HEART HOSPITAL LLC-LUBBOCK HEART HOSPITAL                            "/>
    <x v="8"/>
    <x v="5"/>
    <s v="Lubbock"/>
    <n v="0"/>
    <n v="0"/>
    <n v="13458.106477531323"/>
    <n v="0"/>
    <n v="205735.54313930971"/>
    <n v="0"/>
    <n v="0"/>
    <n v="0"/>
    <n v="0"/>
    <n v="0"/>
    <n v="211980.87390853683"/>
    <n v="0"/>
    <n v="233203.89757862015"/>
  </r>
  <r>
    <s v="178795401"/>
    <s v="1043328198"/>
    <s v="THE HOSPITAL AT WESTLAKE MEDICAL CENTER           "/>
    <x v="8"/>
    <x v="5"/>
    <s v="Travis"/>
    <n v="0"/>
    <n v="0"/>
    <n v="1518.7367423546966"/>
    <n v="0"/>
    <n v="0"/>
    <n v="0"/>
    <n v="1711.3071770604668"/>
    <n v="0"/>
    <n v="0"/>
    <n v="0"/>
    <n v="0"/>
    <n v="0"/>
    <n v="0"/>
  </r>
  <r>
    <s v="367514201"/>
    <s v="1831550680"/>
    <s v="PAM SQUARED AT BEAUMONT, LLC-                                                  "/>
    <x v="8"/>
    <x v="5"/>
    <s v="Jefferson"/>
    <n v="0"/>
    <n v="0"/>
    <n v="3797.9781923539244"/>
    <n v="0"/>
    <n v="0"/>
    <n v="0"/>
    <n v="3714.6499317739945"/>
    <n v="0"/>
    <n v="0"/>
    <n v="0"/>
    <n v="0"/>
    <n v="0"/>
    <n v="0"/>
  </r>
  <r>
    <s v="347731701"/>
    <s v="1861818809"/>
    <s v="WARM SPRINGS REHABILITATION HOSPITAL OF KYLE LLC-                                                  "/>
    <x v="8"/>
    <x v="5"/>
    <s v="Travis"/>
    <n v="0"/>
    <n v="0"/>
    <n v="575.04409417666795"/>
    <n v="0"/>
    <n v="0"/>
    <n v="0"/>
    <n v="647.95764667220942"/>
    <n v="0"/>
    <n v="0"/>
    <n v="0"/>
    <n v="0"/>
    <n v="0"/>
    <n v="0"/>
  </r>
  <r>
    <s v="154504801"/>
    <s v="1881688976"/>
    <s v="HARLINGEN MEDICAL CENTER LP-                                                  "/>
    <x v="8"/>
    <x v="5"/>
    <s v="Hidalgo"/>
    <n v="0"/>
    <n v="0"/>
    <n v="3392678.2544340314"/>
    <n v="1670733.7189506439"/>
    <n v="3348934.5077551869"/>
    <n v="0"/>
    <n v="3954639.5692082685"/>
    <n v="0"/>
    <n v="0"/>
    <n v="2045085.8706818505"/>
    <n v="3450595.1319053252"/>
    <n v="2171581.4536115215"/>
    <n v="3796060.5543749877"/>
  </r>
  <r>
    <s v="380473401"/>
    <s v="1003344334"/>
    <s v="HCN EP HORIZON CITY LLC-THE HOSPITALS OF PROVIDENCE HORIZON CITY CAMPUS   "/>
    <x v="8"/>
    <x v="5"/>
    <s v="El Paso"/>
    <n v="0"/>
    <n v="0"/>
    <n v="2193548.0010981909"/>
    <n v="0"/>
    <n v="0"/>
    <n v="0"/>
    <n v="1166708.7268695068"/>
    <n v="0"/>
    <n v="0"/>
    <n v="0"/>
    <n v="0"/>
    <n v="0"/>
    <n v="0"/>
  </r>
  <r>
    <s v="309798201"/>
    <s v="1669752234"/>
    <s v="EMERUS BHS SA THOUSAND OAKS LLC-BAPTIST EMERGENCY HOSPITAL SHAVANO PARK           "/>
    <x v="8"/>
    <x v="5"/>
    <s v="Bexar"/>
    <n v="0"/>
    <n v="0"/>
    <n v="2209183.1353975791"/>
    <n v="0"/>
    <n v="67720.929638248301"/>
    <n v="0"/>
    <n v="2065241.4231747261"/>
    <n v="0"/>
    <n v="0"/>
    <n v="0"/>
    <n v="69776.673624614486"/>
    <n v="0"/>
    <n v="76762.54913616569"/>
  </r>
  <r>
    <s v="199478201"/>
    <s v="1376588228"/>
    <s v="POST ACUTE MEDICAL AT SAN ANTONIO LLC-WARM SPRINGS REHABILITATION HOSPITAL OF SAN ANTONI"/>
    <x v="8"/>
    <x v="5"/>
    <s v="Bexar"/>
    <n v="0"/>
    <n v="0"/>
    <n v="1069786.7544224008"/>
    <n v="0"/>
    <n v="0"/>
    <n v="0"/>
    <n v="1000083.643495304"/>
    <n v="0"/>
    <n v="0"/>
    <n v="0"/>
    <n v="0"/>
    <n v="0"/>
    <n v="0"/>
  </r>
  <r>
    <s v="162459501"/>
    <s v="1942292255"/>
    <s v="TEXAS SPINE AND JOINT HOSPITAL LTD                "/>
    <x v="8"/>
    <x v="5"/>
    <s v="MRSA Northeast"/>
    <n v="0"/>
    <n v="0"/>
    <n v="560537.20857215009"/>
    <n v="0"/>
    <n v="0"/>
    <n v="0"/>
    <n v="623001.57118065422"/>
    <n v="0"/>
    <n v="0"/>
    <n v="0"/>
    <n v="0"/>
    <n v="0"/>
    <n v="0"/>
  </r>
  <r>
    <s v="094351601"/>
    <s v="1821061532"/>
    <s v="HEALTHSOUTH REHABILITATION-ENCOMPASS HEALTH  REHABILITATION HOSPITAL OF MIDLA"/>
    <x v="8"/>
    <x v="5"/>
    <s v="MRSA West"/>
    <n v="0"/>
    <n v="0"/>
    <n v="441889.55085217499"/>
    <n v="0"/>
    <n v="0"/>
    <n v="0"/>
    <n v="380926.78962312744"/>
    <n v="0"/>
    <n v="0"/>
    <n v="0"/>
    <n v="0"/>
    <n v="0"/>
    <n v="0"/>
  </r>
  <r>
    <s v="313188001"/>
    <s v="1659539567"/>
    <s v="HEALTHSOUTH REHABILITATION HOSPITAL OF ABILENE LLC-HEALTHSOUTH REHABILITATION HOSPITAL OF ABILENE    "/>
    <x v="8"/>
    <x v="5"/>
    <s v="MRSA West"/>
    <n v="0"/>
    <n v="0"/>
    <n v="352638.24764536967"/>
    <n v="0"/>
    <n v="0"/>
    <n v="0"/>
    <n v="303988.53133056586"/>
    <n v="0"/>
    <n v="0"/>
    <n v="0"/>
    <n v="0"/>
    <n v="0"/>
    <n v="0"/>
  </r>
  <r>
    <s v="168648701"/>
    <s v="1669480323"/>
    <s v="KELL WEST REGIONAL HOSPITAL LLC-KELL WEST REGIONAL HOSPITAL                       "/>
    <x v="8"/>
    <x v="5"/>
    <s v="MRSA West"/>
    <n v="0"/>
    <n v="0"/>
    <n v="303912.32494209608"/>
    <n v="0"/>
    <n v="0"/>
    <n v="0"/>
    <n v="261984.801504893"/>
    <n v="0"/>
    <n v="0"/>
    <n v="0"/>
    <n v="0"/>
    <n v="0"/>
    <n v="0"/>
  </r>
  <r>
    <s v="361699701"/>
    <s v="1235510090"/>
    <s v="HERITAGE PARK SURGICAL HOSPITAL, LLC-BAYLOR SCOTT &amp; WHITE SURGICAL HOSPITAL AT SHERMAN "/>
    <x v="8"/>
    <x v="5"/>
    <s v="MRSA Northeast"/>
    <n v="0"/>
    <n v="0"/>
    <n v="215033.32877815599"/>
    <n v="0"/>
    <n v="0"/>
    <n v="0"/>
    <n v="238995.91255725498"/>
    <n v="0"/>
    <n v="0"/>
    <n v="0"/>
    <n v="0"/>
    <n v="0"/>
    <n v="0"/>
  </r>
  <r>
    <s v="021168201"/>
    <s v="1548233265"/>
    <s v="HEALTHSOUTH REHAB INSTITUTUE OF SAN ANTONIO RIOSA-ENCOMPASS HEALTH REHABILITATION HOSPITAL OF SAN AN"/>
    <x v="8"/>
    <x v="5"/>
    <s v="Bexar"/>
    <n v="0"/>
    <n v="0"/>
    <n v="312865.41731784062"/>
    <n v="0"/>
    <n v="0"/>
    <n v="0"/>
    <n v="292480.33328272158"/>
    <n v="0"/>
    <n v="0"/>
    <n v="0"/>
    <n v="0"/>
    <n v="0"/>
    <n v="0"/>
  </r>
  <r>
    <s v="199210901"/>
    <s v="1669655601"/>
    <s v="EAST EL PASO PHYSICIANS MEDICAL CENTER LLC-FOUNDATION SURGICAL HOSPITAL OF EL PASO           "/>
    <x v="8"/>
    <x v="5"/>
    <s v="El Paso"/>
    <n v="0"/>
    <n v="0"/>
    <n v="180312.58268356387"/>
    <n v="0"/>
    <n v="0"/>
    <n v="0"/>
    <n v="95905.01948257866"/>
    <n v="0"/>
    <n v="0"/>
    <n v="0"/>
    <n v="0"/>
    <n v="0"/>
    <n v="0"/>
  </r>
  <r>
    <s v="173995503"/>
    <s v="1093712697"/>
    <s v="SOUTH TEXAS REHABILITATION HOSPITAL LP-                                                  "/>
    <x v="8"/>
    <x v="5"/>
    <s v="Hidalgo"/>
    <n v="0"/>
    <n v="0"/>
    <n v="211640.64016098369"/>
    <n v="0"/>
    <n v="0"/>
    <n v="0"/>
    <n v="246696.67656793978"/>
    <n v="0"/>
    <n v="0"/>
    <n v="0"/>
    <n v="0"/>
    <n v="0"/>
    <n v="0"/>
  </r>
  <r>
    <s v="389645801"/>
    <s v="1174021695"/>
    <s v="REHABILITATION HOSPITAL LLC-UT HEALTH EAST TEXAS REHABILITATION HOSPITAL      "/>
    <x v="8"/>
    <x v="5"/>
    <s v="MRSA Northeast"/>
    <n v="0"/>
    <n v="0"/>
    <n v="106856.09189441263"/>
    <n v="0"/>
    <n v="0"/>
    <n v="0"/>
    <n v="118763.77182885019"/>
    <n v="0"/>
    <n v="0"/>
    <n v="0"/>
    <n v="0"/>
    <n v="0"/>
    <n v="0"/>
  </r>
  <r>
    <s v="094353202"/>
    <s v="1467453902"/>
    <s v="CHRISTUS HEALTH ARK LA TEX-CHRISTUS ST MICHAEL REHABILITATION HOSPITAL       "/>
    <x v="8"/>
    <x v="5"/>
    <s v="MRSA Northeast"/>
    <n v="0"/>
    <n v="0"/>
    <n v="82586.767665802065"/>
    <n v="0"/>
    <n v="0"/>
    <n v="0"/>
    <n v="91789.956541134205"/>
    <n v="0"/>
    <n v="0"/>
    <n v="0"/>
    <n v="0"/>
    <n v="0"/>
    <n v="0"/>
  </r>
  <r>
    <s v="366222301"/>
    <s v="1558721365"/>
    <s v="KND DEVELOPMENT 68, LLC-KINDRED HOSPITAL - SAN ANTONIO CENTRAL            "/>
    <x v="8"/>
    <x v="5"/>
    <s v="Bexar"/>
    <n v="0"/>
    <n v="0"/>
    <n v="83177.2781068888"/>
    <n v="0"/>
    <n v="0"/>
    <n v="0"/>
    <n v="77757.772753573081"/>
    <n v="0"/>
    <n v="0"/>
    <n v="0"/>
    <n v="0"/>
    <n v="0"/>
    <n v="0"/>
  </r>
  <r>
    <s v="021002301"/>
    <s v="1558430520"/>
    <s v="KINDRED HOSPITALS LIMITED PARTNERSHIP-KINDRED HOSPITALS SAN ANTONIO                     "/>
    <x v="8"/>
    <x v="5"/>
    <s v="Bexar"/>
    <n v="0"/>
    <n v="0"/>
    <n v="62797.07925870781"/>
    <n v="0"/>
    <n v="0"/>
    <n v="0"/>
    <n v="58705.467763825625"/>
    <n v="0"/>
    <n v="0"/>
    <n v="0"/>
    <n v="0"/>
    <n v="0"/>
    <n v="0"/>
  </r>
  <r>
    <s v="021175701"/>
    <s v="1649243353"/>
    <s v="HEALTHSOUTH REHABILITATION OF TEXARKANA INC-ENCOMPASS HEALTH REHABILITATION HOSPITAL OF TEXARK"/>
    <x v="8"/>
    <x v="5"/>
    <s v="MRSA Northeast"/>
    <n v="0"/>
    <n v="0"/>
    <n v="5089.1108399785426"/>
    <n v="0"/>
    <n v="0"/>
    <n v="0"/>
    <n v="5656.2240663654966"/>
    <n v="0"/>
    <n v="0"/>
    <n v="0"/>
    <n v="0"/>
    <n v="0"/>
    <n v="0"/>
  </r>
  <r>
    <s v="350453201"/>
    <s v="1538551791"/>
    <s v="WESLACO REGIONAL REHABILITATION HOSPITAL, LLC-                                                  "/>
    <x v="8"/>
    <x v="5"/>
    <s v="Hidalgo"/>
    <n v="0"/>
    <n v="0"/>
    <n v="6245.2598636250004"/>
    <n v="0"/>
    <n v="0"/>
    <n v="0"/>
    <n v="7279.7211891228262"/>
    <n v="0"/>
    <n v="0"/>
    <n v="0"/>
    <n v="0"/>
    <n v="0"/>
    <n v="0"/>
  </r>
  <r>
    <s v="158914501"/>
    <s v="1295890093"/>
    <s v="ORTHOPEDIC AND SPINE SURGICAL HOSPITAL OF S TX LP-SOUTH TEXAS SPINE AND SURGICAL HOSPITAL LP        "/>
    <x v="8"/>
    <x v="5"/>
    <s v="Bexar"/>
    <n v="0"/>
    <n v="0"/>
    <n v="1468.8896119311771"/>
    <n v="0"/>
    <n v="0"/>
    <n v="0"/>
    <n v="1373.182523451306"/>
    <n v="0"/>
    <n v="0"/>
    <n v="0"/>
    <n v="0"/>
    <n v="0"/>
    <n v="0"/>
  </r>
  <r>
    <s v="361949601"/>
    <s v="1568848059"/>
    <s v="CUMBERLAND SURGICAL HOSPITAL OF SAN ANTONIO LLC-                                                  "/>
    <x v="8"/>
    <x v="5"/>
    <s v="Bexar"/>
    <n v="0"/>
    <n v="0"/>
    <n v="0"/>
    <n v="0"/>
    <n v="0"/>
    <n v="0"/>
    <n v="0"/>
    <n v="0"/>
    <n v="0"/>
    <n v="0"/>
    <n v="0"/>
    <n v="0"/>
    <n v="0"/>
  </r>
  <r>
    <s v="317151401"/>
    <s v="1689795098"/>
    <s v="POST ACUTE MEDICAL OF NEW BRAUNFELS LLC-WARM SPRINGS SPECIALTY HOSPITAL OF NEW BRAUNFELS  "/>
    <x v="8"/>
    <x v="5"/>
    <s v="Bexar"/>
    <n v="0"/>
    <n v="0"/>
    <n v="0"/>
    <n v="0"/>
    <n v="0"/>
    <n v="0"/>
    <n v="0"/>
    <n v="0"/>
    <n v="0"/>
    <n v="0"/>
    <n v="0"/>
    <n v="0"/>
    <n v="0"/>
  </r>
  <r>
    <s v="326690001"/>
    <s v="1629037163"/>
    <s v="WARM SPRINGS SPECIALTY HOSPITAL OF SAN ANTONIO LLC-PAM SPECIALTY HOSPITAL OF SAN ANTONIO             "/>
    <x v="8"/>
    <x v="5"/>
    <s v="Bexar"/>
    <n v="0"/>
    <n v="0"/>
    <n v="0"/>
    <n v="0"/>
    <n v="0"/>
    <n v="0"/>
    <n v="0"/>
    <n v="0"/>
    <n v="0"/>
    <n v="0"/>
    <n v="0"/>
    <n v="0"/>
    <n v="0"/>
  </r>
  <r>
    <s v="282960802"/>
    <s v="1609008838"/>
    <s v="ENLIGHTENED BEHAVIORAL HEALTH SYSTEMS LLC-                                                  "/>
    <x v="8"/>
    <x v="5"/>
    <s v="Bexar"/>
    <n v="0"/>
    <n v="0"/>
    <n v="0"/>
    <n v="0"/>
    <n v="0"/>
    <n v="0"/>
    <n v="0"/>
    <n v="0"/>
    <n v="0"/>
    <n v="0"/>
    <n v="0"/>
    <n v="0"/>
    <n v="0"/>
  </r>
  <r>
    <s v="021375301"/>
    <s v="1932186863"/>
    <s v="LAPAZ COMMUNITY HEALTH CENTER                     "/>
    <x v="8"/>
    <x v="5"/>
    <s v="Bexar"/>
    <n v="0"/>
    <n v="0"/>
    <n v="0"/>
    <n v="0"/>
    <n v="0"/>
    <n v="0"/>
    <n v="0"/>
    <n v="0"/>
    <n v="0"/>
    <n v="0"/>
    <n v="0"/>
    <n v="0"/>
    <n v="0"/>
  </r>
  <r>
    <s v="349912101"/>
    <s v="1568695146"/>
    <s v="GLOBALREHAB SAN ANTONIO LP-SELECT REHABILITATION HOSPITAL OF SAN ANTONIO     "/>
    <x v="8"/>
    <x v="5"/>
    <s v="Bexar"/>
    <n v="0"/>
    <n v="0"/>
    <n v="0"/>
    <n v="0"/>
    <n v="0"/>
    <n v="0"/>
    <n v="0"/>
    <n v="0"/>
    <n v="0"/>
    <n v="0"/>
    <n v="0"/>
    <n v="0"/>
    <n v="0"/>
  </r>
  <r>
    <s v="291429301"/>
    <s v="1801191853"/>
    <s v="NEW BRAUNFELS REG REHAB HOSP INC-                                                  "/>
    <x v="8"/>
    <x v="5"/>
    <s v="Bexar"/>
    <n v="0"/>
    <n v="0"/>
    <n v="0"/>
    <n v="0"/>
    <n v="0"/>
    <n v="0"/>
    <n v="0"/>
    <n v="0"/>
    <n v="0"/>
    <n v="0"/>
    <n v="0"/>
    <n v="0"/>
    <n v="0"/>
  </r>
  <r>
    <s v="303478701"/>
    <s v="1407010622"/>
    <s v="CR EMERGENCY ROOM LLC-BAYLOR SCOTT AND WHITE EMERGENCY HOSPITAL         "/>
    <x v="8"/>
    <x v="5"/>
    <s v="Dallas"/>
    <n v="0"/>
    <n v="0"/>
    <n v="0"/>
    <n v="0"/>
    <n v="0"/>
    <n v="0"/>
    <n v="0"/>
    <n v="0"/>
    <n v="0"/>
    <n v="0"/>
    <n v="0"/>
    <n v="0"/>
    <n v="0"/>
  </r>
  <r>
    <s v="320384603"/>
    <s v="1356559991"/>
    <s v="DALLAS LTACH LLC-KINDRED HOSPITAL DALLAS CENTRAL                   "/>
    <x v="8"/>
    <x v="5"/>
    <s v="Dallas"/>
    <n v="0"/>
    <n v="0"/>
    <n v="0"/>
    <n v="0"/>
    <n v="0"/>
    <n v="0"/>
    <n v="0"/>
    <n v="0"/>
    <n v="0"/>
    <n v="0"/>
    <n v="0"/>
    <n v="0"/>
    <n v="0"/>
  </r>
  <r>
    <s v="021001501"/>
    <s v="1699844654"/>
    <s v="KINDRED HOSPITALS LIMITED PARTNERSHIP-KINDRED HOSPITAL- DALLAS                          "/>
    <x v="8"/>
    <x v="5"/>
    <s v="Dallas"/>
    <n v="0"/>
    <n v="0"/>
    <n v="0"/>
    <n v="0"/>
    <n v="0"/>
    <n v="0"/>
    <n v="0"/>
    <n v="0"/>
    <n v="0"/>
    <n v="0"/>
    <n v="0"/>
    <n v="0"/>
    <n v="0"/>
  </r>
  <r>
    <s v="149633301"/>
    <s v="1821167818"/>
    <s v="KINDRED HOSPITALS LIMITED PARTNERSHIP-KINDRED HOSPITAL-WHITE ROCK                       "/>
    <x v="8"/>
    <x v="5"/>
    <s v="Dallas"/>
    <n v="0"/>
    <n v="0"/>
    <n v="0"/>
    <n v="0"/>
    <n v="0"/>
    <n v="0"/>
    <n v="0"/>
    <n v="0"/>
    <n v="0"/>
    <n v="0"/>
    <n v="0"/>
    <n v="0"/>
    <n v="0"/>
  </r>
  <r>
    <s v="402430901"/>
    <s v="1679137111"/>
    <s v="KPC PROMISE HOSPITAL OF DALLAS, LLC-KPC PROMISE HOSPITAL OF DALLAS                    "/>
    <x v="8"/>
    <x v="5"/>
    <s v="Dallas"/>
    <n v="0"/>
    <n v="0"/>
    <n v="0"/>
    <n v="0"/>
    <n v="0"/>
    <n v="0"/>
    <n v="0"/>
    <n v="0"/>
    <n v="0"/>
    <n v="0"/>
    <n v="0"/>
    <n v="0"/>
    <n v="0"/>
  </r>
  <r>
    <s v="218319601"/>
    <s v="1831146331"/>
    <s v="MESQUITE SPECIALTY HOSPITAL LP                    "/>
    <x v="8"/>
    <x v="5"/>
    <s v="Dallas"/>
    <n v="0"/>
    <n v="0"/>
    <n v="0"/>
    <n v="0"/>
    <n v="0"/>
    <n v="0"/>
    <n v="0"/>
    <n v="0"/>
    <n v="0"/>
    <n v="0"/>
    <n v="0"/>
    <n v="0"/>
    <n v="0"/>
  </r>
  <r>
    <s v="358597801"/>
    <s v="1184029811"/>
    <s v="SELECT SPECIALITY HOSPITAL-DALLAS, INC-                                                  "/>
    <x v="8"/>
    <x v="5"/>
    <s v="Dallas"/>
    <n v="0"/>
    <n v="0"/>
    <n v="0"/>
    <n v="0"/>
    <n v="0"/>
    <n v="0"/>
    <n v="0"/>
    <n v="0"/>
    <n v="0"/>
    <n v="0"/>
    <n v="0"/>
    <n v="0"/>
    <n v="0"/>
  </r>
  <r>
    <s v="194036301"/>
    <s v="1063411239"/>
    <s v="SELECT SPECIALTY HOSPITAL DALLAS INC-DALLAS SPECIALTY HOSPITAL DALLAS INC              "/>
    <x v="8"/>
    <x v="5"/>
    <s v="Dallas"/>
    <n v="0"/>
    <n v="0"/>
    <n v="0"/>
    <n v="0"/>
    <n v="0"/>
    <n v="0"/>
    <n v="0"/>
    <n v="0"/>
    <n v="0"/>
    <n v="0"/>
    <n v="0"/>
    <n v="0"/>
    <n v="0"/>
  </r>
  <r>
    <s v="185964702"/>
    <s v="1548236524"/>
    <s v="NORTH CENTRAL SURGICAL CENTER LLP                 "/>
    <x v="8"/>
    <x v="5"/>
    <s v="Dallas"/>
    <n v="0"/>
    <n v="0"/>
    <n v="0"/>
    <n v="0"/>
    <n v="0"/>
    <n v="0"/>
    <n v="0"/>
    <n v="0"/>
    <n v="0"/>
    <n v="0"/>
    <n v="0"/>
    <n v="0"/>
    <n v="0"/>
  </r>
  <r>
    <s v="337018101"/>
    <s v="1366871600"/>
    <s v="HEALTH SOUTH REHABILITATION HOSPITAL OF HUMBLE-                                                  "/>
    <x v="8"/>
    <x v="5"/>
    <s v="Dallas"/>
    <n v="0"/>
    <n v="0"/>
    <n v="0"/>
    <n v="0"/>
    <n v="0"/>
    <n v="0"/>
    <n v="0"/>
    <n v="0"/>
    <n v="0"/>
    <n v="0"/>
    <n v="0"/>
    <n v="0"/>
    <n v="0"/>
  </r>
  <r>
    <s v="325177904"/>
    <s v="1043552177"/>
    <s v="POST ACUTE MEDICAL AT ALLEN LLC-PAM REHABILITATION HOSPITAL OF ALLEN              "/>
    <x v="8"/>
    <x v="5"/>
    <s v="Dallas"/>
    <n v="0"/>
    <n v="0"/>
    <n v="0"/>
    <n v="0"/>
    <n v="0"/>
    <n v="0"/>
    <n v="0"/>
    <n v="0"/>
    <n v="0"/>
    <n v="0"/>
    <n v="0"/>
    <n v="0"/>
    <n v="0"/>
  </r>
  <r>
    <s v="218868201"/>
    <s v="1922321447"/>
    <s v="REHABILITATION HOSPITAL OF MESQUITE LLC-MESQUITE REHABILITATION INSTITUTE                 "/>
    <x v="8"/>
    <x v="5"/>
    <s v="Dallas"/>
    <n v="0"/>
    <n v="0"/>
    <n v="0"/>
    <n v="0"/>
    <n v="0"/>
    <n v="0"/>
    <n v="0"/>
    <n v="0"/>
    <n v="0"/>
    <n v="0"/>
    <n v="0"/>
    <n v="0"/>
    <n v="0"/>
  </r>
  <r>
    <s v="353570001"/>
    <s v="1285028951"/>
    <s v="MESA HILLS SPECIALTY HOSPITAL OPERATOR, LLC-MESA HILLS SPECIALTY HOSPITAL                     "/>
    <x v="8"/>
    <x v="5"/>
    <s v="El Paso"/>
    <n v="0"/>
    <n v="0"/>
    <n v="0"/>
    <n v="0"/>
    <n v="0"/>
    <n v="0"/>
    <n v="0"/>
    <n v="0"/>
    <n v="0"/>
    <n v="0"/>
    <n v="0"/>
    <n v="0"/>
    <n v="0"/>
  </r>
  <r>
    <s v="150967102"/>
    <s v="1013993559"/>
    <s v="SCCI HOSPITAL EL PASO  LLC-KINDRED HOSPITAL EL PASO                          "/>
    <x v="8"/>
    <x v="5"/>
    <s v="El Paso"/>
    <n v="0"/>
    <n v="0"/>
    <n v="0"/>
    <n v="0"/>
    <n v="0"/>
    <n v="0"/>
    <n v="0"/>
    <n v="0"/>
    <n v="0"/>
    <n v="0"/>
    <n v="0"/>
    <n v="0"/>
    <n v="0"/>
  </r>
  <r>
    <s v="398846101"/>
    <s v="1619476926"/>
    <s v="APOLLO REHAB HOSPITAL LLC-SUGAR LAND REHAB HOSPITAL LLC                     "/>
    <x v="1"/>
    <x v="5"/>
    <s v="Harris"/>
    <n v="0"/>
    <n v="0"/>
    <n v="0"/>
    <n v="0"/>
    <n v="0"/>
    <n v="0"/>
    <n v="0"/>
    <n v="0"/>
    <n v="0"/>
    <n v="0"/>
    <n v="0"/>
    <n v="0"/>
    <n v="0"/>
  </r>
  <r>
    <s v="282268601"/>
    <s v="1386882488"/>
    <s v="ATRIUM MEDICAL CENTER  LP-                                                  "/>
    <x v="8"/>
    <x v="5"/>
    <s v="Harris"/>
    <n v="0"/>
    <n v="0"/>
    <n v="0"/>
    <n v="0"/>
    <n v="0"/>
    <n v="0"/>
    <n v="0"/>
    <n v="0"/>
    <n v="0"/>
    <n v="0"/>
    <n v="0"/>
    <n v="0"/>
    <n v="0"/>
  </r>
  <r>
    <s v="365480801"/>
    <s v="1821450255"/>
    <s v="FIRST TEXAS HOSPITAL CY-FAIR, LLC-FIRST TEXAS HOSPITAL                              "/>
    <x v="8"/>
    <x v="5"/>
    <s v="Harris"/>
    <n v="0"/>
    <n v="0"/>
    <n v="0"/>
    <n v="0"/>
    <n v="0"/>
    <n v="0"/>
    <n v="0"/>
    <n v="0"/>
    <n v="0"/>
    <n v="0"/>
    <n v="0"/>
    <n v="0"/>
    <n v="0"/>
  </r>
  <r>
    <s v="342897103"/>
    <s v="1306268321"/>
    <s v="HOUSTON METHODIST ST CATHERINE HOSPITAL-HOUSTON METHODIST CONTINUING CARE HOSPITAL        "/>
    <x v="8"/>
    <x v="5"/>
    <s v="Harris"/>
    <n v="0"/>
    <n v="0"/>
    <n v="0"/>
    <n v="0"/>
    <n v="0"/>
    <n v="0"/>
    <n v="0"/>
    <n v="0"/>
    <n v="0"/>
    <n v="0"/>
    <n v="0"/>
    <n v="0"/>
    <n v="0"/>
  </r>
  <r>
    <s v="021008001"/>
    <s v="1942379912"/>
    <s v="KINDRED HOSPITALS LIMITED PARTNERSHIP-KINDRED HOSPTIAL HOUSTON MEDICAL CENTER           "/>
    <x v="8"/>
    <x v="5"/>
    <s v="Harris"/>
    <n v="0"/>
    <n v="0"/>
    <n v="0"/>
    <n v="0"/>
    <n v="0"/>
    <n v="0"/>
    <n v="0"/>
    <n v="0"/>
    <n v="0"/>
    <n v="0"/>
    <n v="0"/>
    <n v="0"/>
    <n v="0"/>
  </r>
  <r>
    <s v="384108201"/>
    <s v="1831629674"/>
    <s v="MH EMERUS FIRST COLONY, LLC-MEMORIAL HERMANN FIRST COLONY HOSPITAL            "/>
    <x v="8"/>
    <x v="5"/>
    <s v="Harris"/>
    <n v="0"/>
    <n v="0"/>
    <n v="0"/>
    <n v="0"/>
    <n v="0"/>
    <n v="0"/>
    <n v="0"/>
    <n v="0"/>
    <n v="0"/>
    <n v="0"/>
    <n v="0"/>
    <n v="0"/>
    <n v="0"/>
  </r>
  <r>
    <s v="094235102"/>
    <s v="1023069697"/>
    <s v="NEXUS SPECIALTY HOSPITAL - THE WOODLANDS LTD-NEXUS SPECIALTY HOSPITAL                          "/>
    <x v="8"/>
    <x v="5"/>
    <s v="Harris"/>
    <n v="0"/>
    <n v="0"/>
    <n v="0"/>
    <n v="0"/>
    <n v="0"/>
    <n v="0"/>
    <n v="0"/>
    <n v="0"/>
    <n v="0"/>
    <n v="0"/>
    <n v="0"/>
    <n v="0"/>
    <n v="0"/>
  </r>
  <r>
    <s v="021017101"/>
    <s v="1043389034"/>
    <s v="THC HOUSTON LLC-KINDRED HOSPITAL HOUSTON NORTHWEST                "/>
    <x v="8"/>
    <x v="5"/>
    <s v="Harris"/>
    <n v="0"/>
    <n v="0"/>
    <n v="0"/>
    <n v="0"/>
    <n v="0"/>
    <n v="0"/>
    <n v="0"/>
    <n v="0"/>
    <n v="0"/>
    <n v="0"/>
    <n v="0"/>
    <n v="0"/>
    <n v="0"/>
  </r>
  <r>
    <s v="149047601"/>
    <s v="1609876309"/>
    <s v="TRIUMPH HOSPITAL OF EAST HOUSTON LP-KINDRED HOSPITAL CLEAR LAKE                       "/>
    <x v="8"/>
    <x v="5"/>
    <s v="Harris"/>
    <n v="0"/>
    <n v="0"/>
    <n v="0"/>
    <n v="0"/>
    <n v="0"/>
    <n v="0"/>
    <n v="0"/>
    <n v="0"/>
    <n v="0"/>
    <n v="0"/>
    <n v="0"/>
    <n v="0"/>
    <n v="0"/>
  </r>
  <r>
    <s v="094354003"/>
    <s v="1285626028"/>
    <s v="TRIUMPH HOSPITAL OF NORTH HOUSTON LP-KINDRED HOSPITAL TOMBALL                          "/>
    <x v="8"/>
    <x v="5"/>
    <s v="Harris"/>
    <n v="0"/>
    <n v="0"/>
    <n v="0"/>
    <n v="0"/>
    <n v="0"/>
    <n v="0"/>
    <n v="0"/>
    <n v="0"/>
    <n v="0"/>
    <n v="0"/>
    <n v="0"/>
    <n v="0"/>
    <n v="0"/>
  </r>
  <r>
    <s v="157203401"/>
    <s v="1720088412"/>
    <s v="TRIUMPH SOUTHWEST LP-KINDRED HOSPITAL SUGAR LAND                       "/>
    <x v="8"/>
    <x v="5"/>
    <s v="Harris"/>
    <n v="0"/>
    <n v="0"/>
    <n v="0"/>
    <n v="0"/>
    <n v="0"/>
    <n v="0"/>
    <n v="0"/>
    <n v="0"/>
    <n v="0"/>
    <n v="0"/>
    <n v="0"/>
    <n v="0"/>
    <n v="0"/>
  </r>
  <r>
    <s v="357216601"/>
    <s v="1073901476"/>
    <s v="CHG HOSPITAL CONROE LLC-CORNERSTONE SPECIALTY HOSPITALS CONROE            "/>
    <x v="8"/>
    <x v="5"/>
    <s v="Harris"/>
    <n v="0"/>
    <n v="0"/>
    <n v="0"/>
    <n v="0"/>
    <n v="0"/>
    <n v="0"/>
    <n v="0"/>
    <n v="0"/>
    <n v="0"/>
    <n v="0"/>
    <n v="0"/>
    <n v="0"/>
    <n v="0"/>
  </r>
  <r>
    <s v="358588701"/>
    <s v="1457730426"/>
    <s v="CHG HOSPITAL HOUSTON LLC-CORNERSTONE SPECIALTY HOSPITALS BELLAIRE          "/>
    <x v="8"/>
    <x v="5"/>
    <s v="Harris"/>
    <n v="0"/>
    <n v="0"/>
    <n v="0"/>
    <n v="0"/>
    <n v="0"/>
    <n v="0"/>
    <n v="0"/>
    <n v="0"/>
    <n v="0"/>
    <n v="0"/>
    <n v="0"/>
    <n v="0"/>
    <n v="0"/>
  </r>
  <r>
    <s v="357053301"/>
    <s v="1659761815"/>
    <s v="CHG HOSPITAL MEDICAL CENTER LLC-CORNERSTONE SPECIATLY HOSPITALS MEDICAL CENTER    "/>
    <x v="8"/>
    <x v="5"/>
    <s v="Harris"/>
    <n v="0"/>
    <n v="0"/>
    <n v="0"/>
    <n v="0"/>
    <n v="0"/>
    <n v="0"/>
    <n v="0"/>
    <n v="0"/>
    <n v="0"/>
    <n v="0"/>
    <n v="0"/>
    <n v="0"/>
    <n v="0"/>
  </r>
  <r>
    <s v="343621401"/>
    <s v="1467588319"/>
    <s v="ER AMERICAN HEALTHCARE SERVICES, LLC-                                                  "/>
    <x v="8"/>
    <x v="5"/>
    <s v="Harris"/>
    <n v="0"/>
    <n v="0"/>
    <n v="0"/>
    <n v="0"/>
    <n v="0"/>
    <n v="0"/>
    <n v="0"/>
    <n v="0"/>
    <n v="0"/>
    <n v="0"/>
    <n v="0"/>
    <n v="0"/>
    <n v="0"/>
  </r>
  <r>
    <s v="354076701"/>
    <s v="1861882532"/>
    <s v="CLEAR LAKE INSTITUTE FOR REHABILITATION, LLC-PAM REHABILITATION HOSPITAL OF CLEAR LAKE         "/>
    <x v="8"/>
    <x v="5"/>
    <s v="Harris"/>
    <n v="0"/>
    <n v="0"/>
    <n v="0"/>
    <n v="0"/>
    <n v="0"/>
    <n v="0"/>
    <n v="0"/>
    <n v="0"/>
    <n v="0"/>
    <n v="0"/>
    <n v="0"/>
    <n v="0"/>
    <n v="0"/>
  </r>
  <r>
    <s v="179322602"/>
    <s v="1972540417"/>
    <s v="CLEAR LAKE REHABILITATION HOSPITAL LLC-KINDRED REHABILIT HOSPITAL CLEAR LAKE             "/>
    <x v="8"/>
    <x v="5"/>
    <s v="Harris"/>
    <n v="0"/>
    <n v="0"/>
    <n v="0"/>
    <n v="0"/>
    <n v="0"/>
    <n v="0"/>
    <n v="0"/>
    <n v="0"/>
    <n v="0"/>
    <n v="0"/>
    <n v="0"/>
    <n v="0"/>
    <n v="0"/>
  </r>
  <r>
    <s v="209804801"/>
    <s v="1477731156"/>
    <s v="HEALTHSOUTH REHABILITATION HOSPITAL NORTH HOUSTON-ENCOMPASS HEALTH REHABILITATION HOSPITAL VISION PA"/>
    <x v="8"/>
    <x v="5"/>
    <s v="Harris"/>
    <n v="0"/>
    <n v="0"/>
    <n v="0"/>
    <n v="0"/>
    <n v="0"/>
    <n v="0"/>
    <n v="0"/>
    <n v="0"/>
    <n v="0"/>
    <n v="0"/>
    <n v="0"/>
    <n v="0"/>
    <n v="0"/>
  </r>
  <r>
    <s v="301006801"/>
    <s v="1275813610"/>
    <s v="HEALTHSOUTH REHABILITATION HOSPITAL OF CYPRESS LLC-                                                  "/>
    <x v="8"/>
    <x v="5"/>
    <s v="Harris"/>
    <n v="0"/>
    <n v="0"/>
    <n v="0"/>
    <n v="0"/>
    <n v="0"/>
    <n v="0"/>
    <n v="0"/>
    <n v="0"/>
    <n v="0"/>
    <n v="0"/>
    <n v="0"/>
    <n v="0"/>
    <n v="0"/>
  </r>
  <r>
    <s v="219907701"/>
    <s v="1518287721"/>
    <s v="HEALTHSOUTH REHABILITATION HOSPITAL OF SUGAR LAND-HEALTHSOUTH SUGAR LAND REHABILITATION HOSPITAL    "/>
    <x v="8"/>
    <x v="5"/>
    <s v="Harris"/>
    <n v="0"/>
    <n v="0"/>
    <n v="0"/>
    <n v="0"/>
    <n v="0"/>
    <n v="0"/>
    <n v="0"/>
    <n v="0"/>
    <n v="0"/>
    <n v="0"/>
    <n v="0"/>
    <n v="0"/>
    <n v="0"/>
  </r>
  <r>
    <s v="315341301"/>
    <s v="1376829812"/>
    <s v="HEALTHSOUTH REHABILITATION HOSPITAL OF VINTAGE PAR-HEALTHSOUTH REHABILITATION HOSPITAL THE VINTAGE   "/>
    <x v="8"/>
    <x v="5"/>
    <s v="Harris"/>
    <n v="0"/>
    <n v="0"/>
    <n v="0"/>
    <n v="0"/>
    <n v="0"/>
    <n v="0"/>
    <n v="0"/>
    <n v="0"/>
    <n v="0"/>
    <n v="0"/>
    <n v="0"/>
    <n v="0"/>
    <n v="0"/>
  </r>
  <r>
    <s v="094352403"/>
    <s v="1194798801"/>
    <s v="HEALTHSOUTH REHABILITATION  HOSPITAL THE WOODLANDS-ENCOMPASS HEALTH REHABILITATION HOSPITAL OF THE W "/>
    <x v="8"/>
    <x v="5"/>
    <s v="Harris"/>
    <n v="0"/>
    <n v="0"/>
    <n v="0"/>
    <n v="0"/>
    <n v="0"/>
    <n v="0"/>
    <n v="0"/>
    <n v="0"/>
    <n v="0"/>
    <n v="0"/>
    <n v="0"/>
    <n v="0"/>
    <n v="0"/>
  </r>
  <r>
    <s v="382091201"/>
    <s v="1144756578"/>
    <s v="HEALTHSOUTH REHABILITATION HOSPITAL OF PEARLAND LL-HEALTHSOUTH REHABILITATION OF HOSPITAL OF PEARLAND"/>
    <x v="8"/>
    <x v="5"/>
    <s v="Harris"/>
    <n v="0"/>
    <n v="0"/>
    <n v="0"/>
    <n v="0"/>
    <n v="0"/>
    <n v="0"/>
    <n v="0"/>
    <n v="0"/>
    <n v="0"/>
    <n v="0"/>
    <n v="0"/>
    <n v="0"/>
    <n v="0"/>
  </r>
  <r>
    <s v="398568101"/>
    <s v="1285699835"/>
    <s v="WEBSTER SURGICAL SPECIALTY HOSPITAL, LTD-HOUSTON PHYSICIANS HOSPITAL                       "/>
    <x v="8"/>
    <x v="5"/>
    <s v="Harris"/>
    <n v="0"/>
    <n v="0"/>
    <n v="0"/>
    <n v="0"/>
    <n v="0"/>
    <n v="0"/>
    <n v="0"/>
    <n v="0"/>
    <n v="0"/>
    <n v="0"/>
    <n v="0"/>
    <n v="0"/>
    <n v="0"/>
  </r>
  <r>
    <s v="393492901"/>
    <s v="1114493830"/>
    <s v="ALL VALLEY SPEECH THERAPY PLLC-                                                  "/>
    <x v="8"/>
    <x v="5"/>
    <s v="Hidalgo"/>
    <n v="0"/>
    <n v="0"/>
    <n v="0"/>
    <n v="0"/>
    <n v="0"/>
    <n v="0"/>
    <n v="0"/>
    <n v="0"/>
    <n v="0"/>
    <n v="0"/>
    <n v="0"/>
    <n v="0"/>
    <n v="0"/>
  </r>
  <r>
    <s v="322878502"/>
    <s v="1417225434"/>
    <s v="TRIUMPH REHABILIATION HOSPITAL OF NORTHEAST HOUSTO-KINDRED REHABILITATION HOSPITAL NORTHEAST HOUSTON "/>
    <x v="8"/>
    <x v="5"/>
    <s v="Harris"/>
    <n v="0"/>
    <n v="0"/>
    <n v="0"/>
    <n v="0"/>
    <n v="0"/>
    <n v="0"/>
    <n v="0"/>
    <n v="0"/>
    <n v="0"/>
    <n v="0"/>
    <n v="0"/>
    <n v="0"/>
    <n v="0"/>
  </r>
  <r>
    <s v="094212002"/>
    <s v="1538117452"/>
    <s v="HOUSTON HOSPITAL FOR SPECIALIZED SURGERY"/>
    <x v="8"/>
    <x v="5"/>
    <s v="Harris"/>
    <n v="0"/>
    <n v="0"/>
    <n v="0"/>
    <n v="0"/>
    <n v="0"/>
    <n v="0"/>
    <n v="0"/>
    <n v="0"/>
    <n v="0"/>
    <n v="0"/>
    <n v="0"/>
    <n v="0"/>
    <n v="0"/>
  </r>
  <r>
    <s v="185051301"/>
    <s v="1316992878"/>
    <s v="LAREDO SPECIALTY HOSPITAL                         "/>
    <x v="8"/>
    <x v="5"/>
    <s v="Hidalgo"/>
    <n v="0"/>
    <n v="0"/>
    <n v="0"/>
    <n v="0"/>
    <n v="0"/>
    <n v="0"/>
    <n v="0"/>
    <n v="0"/>
    <n v="0"/>
    <n v="0"/>
    <n v="0"/>
    <n v="0"/>
    <n v="0"/>
  </r>
  <r>
    <s v="190895601"/>
    <s v="1598710592"/>
    <s v="SOLARA HOSPITAL HARLINGEN-SOLARA SPECIALTY HOSPITALS HARLINGEN BROWNSVILLE  "/>
    <x v="8"/>
    <x v="5"/>
    <s v="Hidalgo"/>
    <n v="0"/>
    <n v="0"/>
    <n v="0"/>
    <n v="0"/>
    <n v="0"/>
    <n v="0"/>
    <n v="0"/>
    <n v="0"/>
    <n v="0"/>
    <n v="0"/>
    <n v="0"/>
    <n v="0"/>
    <n v="0"/>
  </r>
  <r>
    <s v="355796901"/>
    <s v="1760870166"/>
    <s v="CHG HOSPITAL MCALLEN LLC-SOLARA SPECIALTY HOSPITALS MCALLEN                "/>
    <x v="8"/>
    <x v="5"/>
    <s v="Hidalgo"/>
    <n v="0"/>
    <n v="0"/>
    <n v="0"/>
    <n v="0"/>
    <n v="0"/>
    <n v="0"/>
    <n v="0"/>
    <n v="0"/>
    <n v="0"/>
    <n v="0"/>
    <n v="0"/>
    <n v="0"/>
    <n v="0"/>
  </r>
  <r>
    <s v="350658601"/>
    <s v="1710389929"/>
    <s v="LAREDO REHABILITATION HOSPITAL LLC-                                                  "/>
    <x v="8"/>
    <x v="5"/>
    <s v="Hidalgo"/>
    <n v="0"/>
    <n v="0"/>
    <n v="0"/>
    <n v="0"/>
    <n v="0"/>
    <n v="0"/>
    <n v="0"/>
    <n v="0"/>
    <n v="0"/>
    <n v="0"/>
    <n v="0"/>
    <n v="0"/>
    <n v="0"/>
  </r>
  <r>
    <s v="363070901"/>
    <s v="1992172019"/>
    <s v="EMERGENCY HOSPITAL SYSTEMS LLC-CLEVELAND EMERGENCY HOSPITAL                      "/>
    <x v="8"/>
    <x v="5"/>
    <s v="Jefferson"/>
    <n v="0"/>
    <n v="0"/>
    <n v="0"/>
    <n v="0"/>
    <n v="0"/>
    <n v="0"/>
    <n v="0"/>
    <n v="0"/>
    <n v="0"/>
    <n v="0"/>
    <n v="0"/>
    <n v="0"/>
    <n v="0"/>
  </r>
  <r>
    <s v="388218501"/>
    <s v="1922522606"/>
    <s v="LHCG CXXI, LLC-CHRISTUS DUBUIS HOSPITAL OF BEAUMONT              "/>
    <x v="8"/>
    <x v="5"/>
    <s v="Jefferson"/>
    <n v="0"/>
    <n v="0"/>
    <n v="0"/>
    <n v="0"/>
    <n v="0"/>
    <n v="0"/>
    <n v="0"/>
    <n v="0"/>
    <n v="0"/>
    <n v="0"/>
    <n v="0"/>
    <n v="0"/>
    <n v="0"/>
  </r>
  <r>
    <s v="357475801"/>
    <s v="1346630316"/>
    <s v="MID JEFFERSON EXTENDED CARE HOSPITAL-                                                  "/>
    <x v="8"/>
    <x v="5"/>
    <s v="Jefferson"/>
    <n v="0"/>
    <n v="0"/>
    <n v="0"/>
    <n v="0"/>
    <n v="0"/>
    <n v="0"/>
    <n v="0"/>
    <n v="0"/>
    <n v="0"/>
    <n v="0"/>
    <n v="0"/>
    <n v="0"/>
    <n v="0"/>
  </r>
  <r>
    <s v="285368102"/>
    <s v="1881915304"/>
    <s v="OPREX SURGERY BAYTOWN LP-ALTAS BAYTOWN HOSPICE                             "/>
    <x v="8"/>
    <x v="5"/>
    <s v="Jefferson"/>
    <n v="0"/>
    <n v="0"/>
    <n v="0"/>
    <n v="0"/>
    <n v="0"/>
    <n v="0"/>
    <n v="0"/>
    <n v="0"/>
    <n v="0"/>
    <n v="0"/>
    <n v="0"/>
    <n v="0"/>
    <n v="0"/>
  </r>
  <r>
    <s v="334801301"/>
    <s v="1063844306"/>
    <s v="VIBRA HOSPITAL OF AMARILLO LLC-VIBRA HOSPITAL OF AMARILLO                        "/>
    <x v="8"/>
    <x v="5"/>
    <s v="Lubbock"/>
    <n v="0"/>
    <n v="0"/>
    <n v="0"/>
    <n v="0"/>
    <n v="0"/>
    <n v="0"/>
    <n v="0"/>
    <n v="0"/>
    <n v="0"/>
    <n v="0"/>
    <n v="0"/>
    <n v="0"/>
    <n v="0"/>
  </r>
  <r>
    <s v="334224803"/>
    <s v="1750713012"/>
    <s v="VIBRA REHABILITATION HOSPITAL OF AMARILLO LLC-VIBRA REHABILITATION HOSPITAL OF AMARILLO         "/>
    <x v="8"/>
    <x v="5"/>
    <s v="Lubbock"/>
    <n v="0"/>
    <n v="0"/>
    <n v="0"/>
    <n v="0"/>
    <n v="0"/>
    <n v="0"/>
    <n v="0"/>
    <n v="0"/>
    <n v="0"/>
    <n v="0"/>
    <n v="0"/>
    <n v="0"/>
    <n v="0"/>
  </r>
  <r>
    <s v="178396101"/>
    <s v="1174524466"/>
    <s v="CONTINUE CARE HOSPITAL OF TYLER INC-TYLER CONTINUE CARE HOSPITAL AT MOTHER FRANCES HOS"/>
    <x v="8"/>
    <x v="5"/>
    <s v="MRSA Northeast"/>
    <n v="0"/>
    <n v="0"/>
    <n v="0"/>
    <n v="0"/>
    <n v="0"/>
    <n v="0"/>
    <n v="0"/>
    <n v="0"/>
    <n v="0"/>
    <n v="0"/>
    <n v="0"/>
    <n v="0"/>
    <n v="0"/>
  </r>
  <r>
    <s v="393491101"/>
    <s v="1083104004"/>
    <s v="PAM SPECIALTY HOSPITAL OF LUFKIN, LLC-                                                  "/>
    <x v="8"/>
    <x v="5"/>
    <s v="MRSA Northeast"/>
    <n v="0"/>
    <n v="0"/>
    <n v="0"/>
    <n v="0"/>
    <n v="0"/>
    <n v="0"/>
    <n v="0"/>
    <n v="0"/>
    <n v="0"/>
    <n v="0"/>
    <n v="0"/>
    <n v="0"/>
    <n v="0"/>
  </r>
  <r>
    <s v="197824901"/>
    <s v="1861492670"/>
    <s v="SELECT SPECIALTY HOSPITAL LONGVIEW INC-SELECT SPECIALTY HOSPITAL LONGVIEW                "/>
    <x v="8"/>
    <x v="5"/>
    <s v="MRSA Northeast"/>
    <n v="0"/>
    <n v="0"/>
    <n v="0"/>
    <n v="0"/>
    <n v="0"/>
    <n v="0"/>
    <n v="0"/>
    <n v="0"/>
    <n v="0"/>
    <n v="0"/>
    <n v="0"/>
    <n v="0"/>
    <n v="0"/>
  </r>
  <r>
    <s v="388758001"/>
    <s v="1962900472"/>
    <s v="SPECIALTY HOSPITAL LLC-UT HEALTH EAST TEXAS SPECIALTY HOSPITAL           "/>
    <x v="8"/>
    <x v="5"/>
    <s v="MRSA Northeast"/>
    <n v="0"/>
    <n v="0"/>
    <n v="0"/>
    <n v="0"/>
    <n v="0"/>
    <n v="0"/>
    <n v="0"/>
    <n v="0"/>
    <n v="0"/>
    <n v="0"/>
    <n v="0"/>
    <n v="0"/>
    <n v="0"/>
  </r>
  <r>
    <s v="346138602"/>
    <s v="1225439821"/>
    <s v="PAM SQUARED AT TEXARKANA, LLC-                                                  "/>
    <x v="8"/>
    <x v="5"/>
    <s v="MRSA Northeast"/>
    <n v="0"/>
    <n v="0"/>
    <n v="0"/>
    <n v="0"/>
    <n v="0"/>
    <n v="0"/>
    <n v="0"/>
    <n v="0"/>
    <n v="0"/>
    <n v="0"/>
    <n v="0"/>
    <n v="0"/>
    <n v="0"/>
  </r>
  <r>
    <s v="184505902"/>
    <s v="1316911068"/>
    <s v="TRINITY MOTHER FRANCES REHABILITATION HOSPITAL-CHRISTUS TRINITY MOTHER FRANCES REHABILITATION HOS"/>
    <x v="8"/>
    <x v="5"/>
    <s v="MRSA Northeast"/>
    <n v="0"/>
    <n v="0"/>
    <n v="0"/>
    <n v="0"/>
    <n v="0"/>
    <n v="0"/>
    <n v="0"/>
    <n v="0"/>
    <n v="0"/>
    <n v="0"/>
    <n v="0"/>
    <n v="0"/>
    <n v="0"/>
  </r>
  <r>
    <s v="352064501"/>
    <s v="1588005888"/>
    <s v="CONTINUECARE HOSPITAL OF MIDLAND INC-                                                  "/>
    <x v="8"/>
    <x v="5"/>
    <s v="MRSA West"/>
    <n v="0"/>
    <n v="0"/>
    <n v="0"/>
    <n v="0"/>
    <n v="0"/>
    <n v="0"/>
    <n v="0"/>
    <n v="0"/>
    <n v="0"/>
    <n v="0"/>
    <n v="0"/>
    <n v="0"/>
    <n v="0"/>
  </r>
  <r>
    <s v="402388901"/>
    <s v="1700440245"/>
    <s v="KPC PROMISE HOSPITAL OF WICHITA FALLS, LLC-KPC PROMISE HOSPITAL OF WICHITA FALLS             "/>
    <x v="8"/>
    <x v="5"/>
    <s v="MRSA West"/>
    <n v="0"/>
    <n v="0"/>
    <n v="0"/>
    <n v="0"/>
    <n v="0"/>
    <n v="0"/>
    <n v="0"/>
    <n v="0"/>
    <n v="0"/>
    <n v="0"/>
    <n v="0"/>
    <n v="0"/>
    <n v="0"/>
  </r>
  <r>
    <s v="364396701"/>
    <s v="1992709661"/>
    <s v="CONTINUECARE HOSPITAL AT HENDRICK MEDICAL CENTER-CONTINUE CARE HOSPITAL AT HENDRICK MEDICAL CENTER "/>
    <x v="8"/>
    <x v="5"/>
    <s v="MRSA West"/>
    <n v="0"/>
    <n v="0"/>
    <n v="0"/>
    <n v="0"/>
    <n v="0"/>
    <n v="0"/>
    <n v="0"/>
    <n v="0"/>
    <n v="0"/>
    <n v="0"/>
    <n v="0"/>
    <n v="0"/>
    <n v="0"/>
  </r>
  <r>
    <s v="094349003"/>
    <s v="1689648339"/>
    <s v="CMS REHAB OF WF LP-ENCOMPASS HEALTH REHABILITATION HOSPITAL OF WICHIT"/>
    <x v="8"/>
    <x v="5"/>
    <s v="MRSA West"/>
    <n v="0"/>
    <n v="0"/>
    <n v="0"/>
    <n v="0"/>
    <n v="0"/>
    <n v="0"/>
    <n v="0"/>
    <n v="0"/>
    <n v="0"/>
    <n v="0"/>
    <n v="0"/>
    <n v="0"/>
    <n v="0"/>
  </r>
  <r>
    <s v="346300201"/>
    <s v="1467853051"/>
    <s v="PAM SQUARED AT CORPUS CHRISTI LLC-PAM SPECIALTY HOSPITAL AT CORPUS CHRISTI NORTH    "/>
    <x v="8"/>
    <x v="5"/>
    <s v="Nueces"/>
    <n v="0"/>
    <n v="0"/>
    <n v="0"/>
    <n v="0"/>
    <n v="0"/>
    <n v="0"/>
    <n v="0"/>
    <n v="0"/>
    <n v="0"/>
    <n v="0"/>
    <n v="0"/>
    <n v="0"/>
    <n v="0"/>
  </r>
  <r>
    <s v="199183801"/>
    <s v="1659316115"/>
    <s v="POST ACUTE MEDICAL AT VICTORIA LLC-PAM SPECIALTY HOSPITAL OF VICTORIA NORTH          "/>
    <x v="8"/>
    <x v="5"/>
    <s v="Nueces"/>
    <n v="0"/>
    <n v="0"/>
    <n v="0"/>
    <n v="0"/>
    <n v="0"/>
    <n v="0"/>
    <n v="0"/>
    <n v="0"/>
    <n v="0"/>
    <n v="0"/>
    <n v="0"/>
    <n v="0"/>
    <n v="0"/>
  </r>
  <r>
    <s v="331384301"/>
    <s v="1417389784"/>
    <s v="POST ACUTE SPECIALTY HOSPITAL OF VICTORIA LLC-PAM SPECIALTY HOSPITAL OF VICTORIA SOUTH          "/>
    <x v="8"/>
    <x v="5"/>
    <s v="Nueces"/>
    <n v="0"/>
    <n v="0"/>
    <n v="0"/>
    <n v="0"/>
    <n v="0"/>
    <n v="0"/>
    <n v="0"/>
    <n v="0"/>
    <n v="0"/>
    <n v="0"/>
    <n v="0"/>
    <n v="0"/>
    <n v="0"/>
  </r>
  <r>
    <s v="350452401"/>
    <s v="1073952339"/>
    <s v="WARM SPRINGS REHABILITATION HOSPITAL OF VICTORIA L-PAM REHABILITATION HOSPITAL OF VICTORIA           "/>
    <x v="8"/>
    <x v="5"/>
    <s v="Nueces"/>
    <n v="0"/>
    <n v="0"/>
    <n v="0"/>
    <n v="0"/>
    <n v="0"/>
    <n v="0"/>
    <n v="0"/>
    <n v="0"/>
    <n v="0"/>
    <n v="0"/>
    <n v="0"/>
    <n v="0"/>
    <n v="0"/>
  </r>
  <r>
    <s v="348928801"/>
    <s v="1679903967"/>
    <s v="EBD BEMC BURLESON, LLC-BAYLOR SCOTT AND WHITE EMERGENCY HOSPITAL         "/>
    <x v="8"/>
    <x v="5"/>
    <s v="Tarrant"/>
    <n v="0"/>
    <n v="0"/>
    <n v="0"/>
    <n v="0"/>
    <n v="0"/>
    <n v="0"/>
    <n v="0"/>
    <n v="0"/>
    <n v="0"/>
    <n v="0"/>
    <n v="0"/>
    <n v="0"/>
    <n v="0"/>
  </r>
  <r>
    <s v="167364201"/>
    <s v="1871599183"/>
    <s v="FT WORTH SURGICARE PARTNERS, LTD-BAYLOR SURGICAL HOSPITAL AT FT WORTH              "/>
    <x v="8"/>
    <x v="5"/>
    <s v="Tarrant"/>
    <n v="0"/>
    <n v="0"/>
    <n v="0"/>
    <n v="0"/>
    <n v="0"/>
    <n v="0"/>
    <n v="0"/>
    <n v="0"/>
    <n v="0"/>
    <n v="0"/>
    <n v="0"/>
    <n v="0"/>
    <n v="0"/>
  </r>
  <r>
    <s v="164466801"/>
    <s v="1598834566"/>
    <s v="KINDRED HOSPITALS LIMITED PARTNERSHIP-KINDRED HOSPITAL-FORT WORTH                       "/>
    <x v="8"/>
    <x v="5"/>
    <s v="Tarrant"/>
    <n v="0"/>
    <n v="0"/>
    <n v="0"/>
    <n v="0"/>
    <n v="0"/>
    <n v="0"/>
    <n v="0"/>
    <n v="0"/>
    <n v="0"/>
    <n v="0"/>
    <n v="0"/>
    <n v="0"/>
    <n v="0"/>
  </r>
  <r>
    <s v="021004901"/>
    <s v="1922177997"/>
    <s v="KINDRED HOSPITALS LIMITED PARTNERSHIP-KINDRED HOSPITAL - MANSFIELD                      "/>
    <x v="8"/>
    <x v="5"/>
    <s v="Tarrant"/>
    <n v="0"/>
    <n v="0"/>
    <n v="0"/>
    <n v="0"/>
    <n v="0"/>
    <n v="0"/>
    <n v="0"/>
    <n v="0"/>
    <n v="0"/>
    <n v="0"/>
    <n v="0"/>
    <n v="0"/>
    <n v="0"/>
  </r>
  <r>
    <s v="021011401"/>
    <s v="1659440634"/>
    <s v="TRANSITIONAL HOSPITALS CORPORATION OF TEXAS LLC-KINDRED HOSPITAL- TARRANT COUNTY                  "/>
    <x v="8"/>
    <x v="5"/>
    <s v="Tarrant"/>
    <n v="0"/>
    <n v="0"/>
    <n v="0"/>
    <n v="0"/>
    <n v="0"/>
    <n v="0"/>
    <n v="0"/>
    <n v="0"/>
    <n v="0"/>
    <n v="0"/>
    <n v="0"/>
    <n v="0"/>
    <n v="0"/>
  </r>
  <r>
    <s v="330388501"/>
    <s v="1194753590"/>
    <s v="THHBP MANAGEMENT COMPANY LLC-BAYLOR SCOTT AND WHITE THE HEART HOSPITAL DENTON  "/>
    <x v="8"/>
    <x v="5"/>
    <s v="Tarrant"/>
    <n v="0"/>
    <n v="0"/>
    <n v="0"/>
    <n v="0"/>
    <n v="619752.31075288472"/>
    <n v="0"/>
    <n v="0"/>
    <n v="0"/>
    <n v="0"/>
    <n v="0"/>
    <n v="638565.58004308096"/>
    <n v="0"/>
    <n v="702497.25543565501"/>
  </r>
  <r>
    <s v="172620001"/>
    <s v="1982609558"/>
    <s v="TROPHY CLUB MEDICAL CENTER LP                     "/>
    <x v="8"/>
    <x v="5"/>
    <s v="Tarrant"/>
    <n v="0"/>
    <n v="0"/>
    <n v="0"/>
    <n v="0"/>
    <n v="0"/>
    <n v="0"/>
    <n v="0"/>
    <n v="0"/>
    <n v="0"/>
    <n v="0"/>
    <n v="0"/>
    <n v="0"/>
    <n v="0"/>
  </r>
  <r>
    <s v="313347201"/>
    <s v="1235374612"/>
    <s v="CORINTH INVESTOR HOLDINGS LLC-                                                  "/>
    <x v="8"/>
    <x v="5"/>
    <s v="Tarrant"/>
    <n v="0"/>
    <n v="0"/>
    <n v="0"/>
    <n v="0"/>
    <n v="0"/>
    <n v="0"/>
    <n v="0"/>
    <n v="0"/>
    <n v="0"/>
    <n v="0"/>
    <n v="0"/>
    <n v="0"/>
    <n v="0"/>
  </r>
  <r>
    <s v="127262703"/>
    <s v="1073511762"/>
    <s v="BAYLOR MED CTR AT GRAPEVINE-BAYLOR SCOTT AND WHITE MEDICAL CENTER-GRAPEVINE   "/>
    <x v="8"/>
    <x v="5"/>
    <s v="Tarrant"/>
    <n v="0"/>
    <n v="0"/>
    <n v="0"/>
    <n v="0"/>
    <n v="5428055.8100380609"/>
    <n v="0"/>
    <n v="0"/>
    <n v="0"/>
    <n v="0"/>
    <n v="0"/>
    <n v="5592830.4690504717"/>
    <n v="0"/>
    <n v="6152771.4261701936"/>
  </r>
  <r>
    <s v="094205403"/>
    <s v="1730278417"/>
    <s v="TEXAS HEALTH SPECIALTY HOSPITAL FORT WORTH-                                                  "/>
    <x v="8"/>
    <x v="5"/>
    <s v="Tarrant"/>
    <n v="0"/>
    <n v="0"/>
    <n v="0"/>
    <n v="0"/>
    <n v="0"/>
    <n v="0"/>
    <n v="0"/>
    <n v="0"/>
    <n v="0"/>
    <n v="0"/>
    <n v="0"/>
    <n v="0"/>
    <n v="0"/>
  </r>
  <r>
    <s v="312476002"/>
    <s v="1396902540"/>
    <s v="GLOBALREHAB FORT WORTH, LP-                                                  "/>
    <x v="8"/>
    <x v="5"/>
    <s v="Tarrant"/>
    <n v="0"/>
    <n v="0"/>
    <n v="0"/>
    <n v="0"/>
    <n v="0"/>
    <n v="0"/>
    <n v="0"/>
    <n v="0"/>
    <n v="0"/>
    <n v="0"/>
    <n v="0"/>
    <n v="0"/>
    <n v="0"/>
  </r>
  <r>
    <s v="199329702"/>
    <s v="1699749341"/>
    <s v="HEALTH SOUTH CITY VIEW REHABILITATION HOSPITAL-ENCOMPASS HEALTH REHABILITATION HOSPITAL OF CITY V"/>
    <x v="8"/>
    <x v="5"/>
    <s v="Tarrant"/>
    <n v="0"/>
    <n v="0"/>
    <n v="0"/>
    <n v="0"/>
    <n v="0"/>
    <n v="0"/>
    <n v="0"/>
    <n v="0"/>
    <n v="0"/>
    <n v="0"/>
    <n v="0"/>
    <n v="0"/>
    <n v="0"/>
  </r>
  <r>
    <s v="288662403"/>
    <s v="1427374222"/>
    <s v="HEALTHSOUTH REHAB HOSPITAL OF THE MID-CITIES LLC-RELIANT REHABILITATION HOSPITAL MID CITIES        "/>
    <x v="8"/>
    <x v="5"/>
    <s v="Tarrant"/>
    <n v="0"/>
    <n v="0"/>
    <n v="0"/>
    <n v="0"/>
    <n v="0"/>
    <n v="0"/>
    <n v="0"/>
    <n v="0"/>
    <n v="0"/>
    <n v="0"/>
    <n v="0"/>
    <n v="0"/>
    <n v="0"/>
  </r>
  <r>
    <s v="021173202"/>
    <s v="1821062050"/>
    <s v="HEALTHSOUTH REHABILIATION HOSPITAL OF ARLINGTON   "/>
    <x v="8"/>
    <x v="5"/>
    <s v="Tarrant"/>
    <n v="0"/>
    <n v="0"/>
    <n v="0"/>
    <n v="0"/>
    <n v="0"/>
    <n v="0"/>
    <n v="0"/>
    <n v="0"/>
    <n v="0"/>
    <n v="0"/>
    <n v="0"/>
    <n v="0"/>
    <n v="0"/>
  </r>
  <r>
    <s v="094343303"/>
    <s v="1851364558"/>
    <s v="HEALTHSOUTH REHABILITATION HOSPITAL OF FORT WORTH-                                                  "/>
    <x v="8"/>
    <x v="5"/>
    <s v="Tarrant"/>
    <n v="0"/>
    <n v="0"/>
    <n v="0"/>
    <n v="0"/>
    <n v="0"/>
    <n v="0"/>
    <n v="0"/>
    <n v="0"/>
    <n v="0"/>
    <n v="0"/>
    <n v="0"/>
    <n v="0"/>
    <n v="0"/>
  </r>
  <r>
    <s v="212203801"/>
    <s v="1770740359"/>
    <s v="REHABILIATION INSTITUTE OF DENTON LLC-SELELCT REHABILITATIOIN HOSPITAL OF DENTON        "/>
    <x v="8"/>
    <x v="5"/>
    <s v="Tarrant"/>
    <n v="0"/>
    <n v="0"/>
    <n v="0"/>
    <n v="0"/>
    <n v="0"/>
    <n v="0"/>
    <n v="0"/>
    <n v="0"/>
    <n v="0"/>
    <n v="0"/>
    <n v="0"/>
    <n v="0"/>
    <n v="0"/>
  </r>
  <r>
    <s v="356438701"/>
    <s v="1912395203"/>
    <s v="CHG HOSPITAL AUSTIN LLC-CORNERSTONE SPECIALTY HOSPITALS AUSTIN            "/>
    <x v="8"/>
    <x v="5"/>
    <s v="Travis"/>
    <n v="0"/>
    <n v="0"/>
    <n v="0"/>
    <n v="0"/>
    <n v="0"/>
    <n v="0"/>
    <n v="0"/>
    <n v="0"/>
    <n v="0"/>
    <n v="0"/>
    <n v="0"/>
    <n v="0"/>
    <n v="0"/>
  </r>
  <r>
    <s v="147227603"/>
    <s v="1760482939"/>
    <s v="NEURO INSTITUTE OF AUSTIN LP-TEXAS NEUROREHAB CENTER                           "/>
    <x v="8"/>
    <x v="5"/>
    <s v="Travis"/>
    <n v="0"/>
    <n v="0"/>
    <n v="0"/>
    <n v="0"/>
    <n v="0"/>
    <n v="0"/>
    <n v="0"/>
    <n v="0"/>
    <n v="0"/>
    <n v="0"/>
    <n v="0"/>
    <n v="0"/>
    <n v="0"/>
  </r>
  <r>
    <s v="155006302"/>
    <s v="1063522498"/>
    <s v="HILL COUNTRY COUNSELING-HILL COUNTRY CONSELING                            "/>
    <x v="8"/>
    <x v="5"/>
    <s v="Travis"/>
    <n v="0"/>
    <n v="0"/>
    <n v="0"/>
    <n v="0"/>
    <n v="0"/>
    <n v="0"/>
    <n v="0"/>
    <n v="0"/>
    <n v="0"/>
    <n v="0"/>
    <n v="0"/>
    <n v="0"/>
    <n v="0"/>
  </r>
  <r>
    <s v="190809701"/>
    <s v="1609091693"/>
    <s v="CENTRAL TEXAS REHABILITATION HOSPITAL LLC-CENTRAL TEXAS REHABILITATION HOSPITAL             "/>
    <x v="8"/>
    <x v="5"/>
    <s v="Travis"/>
    <n v="0"/>
    <n v="0"/>
    <n v="0"/>
    <n v="0"/>
    <n v="0"/>
    <n v="0"/>
    <n v="0"/>
    <n v="0"/>
    <n v="0"/>
    <n v="0"/>
    <n v="0"/>
    <n v="0"/>
    <n v="0"/>
  </r>
  <r>
    <s v="395270701"/>
    <s v="1427506385"/>
    <s v="PAM REHABILITATION HOSPITAL OF ROUND ROCK LLC-PAM REHABILITATION HOSPITAL OF ROUND ROCK         "/>
    <x v="8"/>
    <x v="5"/>
    <s v="Travis"/>
    <n v="0"/>
    <n v="0"/>
    <n v="0"/>
    <n v="0"/>
    <n v="0"/>
    <n v="0"/>
    <n v="0"/>
    <n v="0"/>
    <n v="0"/>
    <n v="0"/>
    <n v="0"/>
    <n v="0"/>
    <n v="0"/>
  </r>
  <r>
    <s v="288563403"/>
    <s v="1285930891"/>
    <s v="BAYLOR INSTITUTE FOR REHABILITATION AT FRISCO-                                                  "/>
    <x v="8"/>
    <x v="5"/>
    <s v="Dallas"/>
    <n v="0"/>
    <n v="0"/>
    <n v="95.997375500717951"/>
    <n v="0"/>
    <n v="0"/>
    <n v="0"/>
    <n v="84.679445201572079"/>
    <n v="0"/>
    <n v="0"/>
    <n v="0"/>
    <n v="0"/>
    <n v="0"/>
    <n v="0"/>
  </r>
  <r>
    <s v="328934001"/>
    <s v="1952538431"/>
    <s v="METHODIST MCKINNEY HOSPITAL LLC-                                                  "/>
    <x v="8"/>
    <x v="5"/>
    <s v="Dallas"/>
    <n v="0"/>
    <n v="0"/>
    <n v="322.3595423413671"/>
    <n v="0"/>
    <n v="0"/>
    <n v="0"/>
    <n v="284.35389049459479"/>
    <n v="0"/>
    <n v="0"/>
    <n v="0"/>
    <n v="0"/>
    <n v="0"/>
    <n v="0"/>
  </r>
  <r>
    <s v="163936101"/>
    <s v="1669569984"/>
    <s v="IRVING COPPELL SURGICAL HOSPITAL LLP-IRVING-COPPELL SURGICAL HOSPITAL LLP              "/>
    <x v="8"/>
    <x v="5"/>
    <s v="Dallas"/>
    <n v="0"/>
    <n v="0"/>
    <n v="900.37711469100464"/>
    <n v="0"/>
    <n v="0"/>
    <n v="0"/>
    <n v="794.22415609327049"/>
    <n v="0"/>
    <n v="0"/>
    <n v="0"/>
    <n v="0"/>
    <n v="0"/>
    <n v="0"/>
  </r>
  <r>
    <s v="388635001"/>
    <s v="1013085083"/>
    <s v="SCOTT &amp; WHITE CONTINUING CARE HOSPITAL-BAYLOR SCOTT &amp; WHITE CONTINUING CARE HOSPITAL     "/>
    <x v="8"/>
    <x v="5"/>
    <s v="MRSA Central"/>
    <n v="0"/>
    <n v="0"/>
    <n v="679.54222561020538"/>
    <n v="0"/>
    <n v="0"/>
    <n v="0"/>
    <n v="796.59638476726127"/>
    <n v="0"/>
    <n v="0"/>
    <n v="0"/>
    <n v="0"/>
    <n v="0"/>
    <n v="0"/>
  </r>
  <r>
    <s v="173574801"/>
    <s v="1245201656"/>
    <s v="TEXAS INSTITUTE FOR SURGERY LLP-TEXAS INSTITUTE FOR SURGERY AT TEXAS HEALTH PRESBY"/>
    <x v="8"/>
    <x v="5"/>
    <s v="Dallas"/>
    <n v="0"/>
    <n v="0"/>
    <n v="6551.9889106812598"/>
    <n v="0"/>
    <n v="0"/>
    <n v="0"/>
    <n v="5779.5203569830128"/>
    <n v="0"/>
    <n v="0"/>
    <n v="0"/>
    <n v="0"/>
    <n v="0"/>
    <n v="0"/>
  </r>
  <r>
    <s v="094226002"/>
    <s v="1801817135"/>
    <s v="BRAZOS VALLEY PHYSICIANS ORGANIZATION MSO LLC-THE PHYSICIANS CENTRE HOSPITAL                    "/>
    <x v="8"/>
    <x v="5"/>
    <s v="MRSA Central"/>
    <n v="0"/>
    <n v="0"/>
    <n v="2265.8446546501204"/>
    <n v="0"/>
    <n v="0"/>
    <n v="0"/>
    <n v="2656.1464355179914"/>
    <n v="0"/>
    <n v="0"/>
    <n v="0"/>
    <n v="0"/>
    <n v="0"/>
    <n v="0"/>
  </r>
  <r>
    <s v="157144001"/>
    <s v="1922002674"/>
    <s v="FRISCO MEDICAL CENTER-BAYLOR SCOTT &amp; WHITE MEDICAL CENTER - FRISCO      "/>
    <x v="8"/>
    <x v="5"/>
    <s v="Dallas"/>
    <n v="0"/>
    <n v="0"/>
    <n v="12162.158763231137"/>
    <n v="0"/>
    <n v="0"/>
    <n v="0"/>
    <n v="10728.260550374614"/>
    <n v="0"/>
    <n v="0"/>
    <n v="0"/>
    <n v="0"/>
    <n v="0"/>
    <n v="0"/>
  </r>
  <r>
    <s v="199238002"/>
    <s v="1720279342"/>
    <s v="HEALTHSOUTH REHABILITATION HOSPITAL OF RICHARDSON "/>
    <x v="8"/>
    <x v="5"/>
    <s v="Dallas"/>
    <n v="0"/>
    <n v="0"/>
    <n v="18223.472966541933"/>
    <n v="0"/>
    <n v="0"/>
    <n v="0"/>
    <n v="16074.955928780331"/>
    <n v="0"/>
    <n v="0"/>
    <n v="0"/>
    <n v="0"/>
    <n v="0"/>
    <n v="0"/>
  </r>
  <r>
    <s v="094159302"/>
    <s v="1386647717"/>
    <s v="MSH PARTNERS LLC-BAYLOR MEDICAL CENTER AT UPTOWN                   "/>
    <x v="8"/>
    <x v="5"/>
    <s v="Dallas"/>
    <n v="0"/>
    <n v="0"/>
    <n v="20824.092923142005"/>
    <n v="0"/>
    <n v="0"/>
    <n v="0"/>
    <n v="18368.967134361505"/>
    <n v="0"/>
    <n v="0"/>
    <n v="0"/>
    <n v="0"/>
    <n v="0"/>
    <n v="0"/>
  </r>
  <r>
    <s v="094208803"/>
    <s v="1144203662"/>
    <s v="TOPS SPECIALTY HOSPITAL, LTD-                                                  "/>
    <x v="8"/>
    <x v="5"/>
    <s v="Harris"/>
    <n v="0"/>
    <n v="0"/>
    <n v="15685.445649311452"/>
    <n v="0"/>
    <n v="0"/>
    <n v="0"/>
    <n v="15446.094371479534"/>
    <n v="0"/>
    <n v="0"/>
    <n v="0"/>
    <n v="0"/>
    <n v="0"/>
    <n v="0"/>
  </r>
  <r>
    <s v="112721903"/>
    <s v="1538465901"/>
    <s v="BIR JV LLP-BAYLOR INSTITUTE FOR REHABILITATION               "/>
    <x v="8"/>
    <x v="5"/>
    <s v="Dallas"/>
    <n v="0"/>
    <n v="0"/>
    <n v="24422.7221445537"/>
    <n v="0"/>
    <n v="0"/>
    <n v="0"/>
    <n v="21543.323978659075"/>
    <n v="0"/>
    <n v="0"/>
    <n v="0"/>
    <n v="0"/>
    <n v="0"/>
    <n v="0"/>
  </r>
  <r>
    <s v="370663201"/>
    <s v="1467836841"/>
    <s v="PROVIDENCE HOSPITAL OF NORTH HOUSTON"/>
    <x v="8"/>
    <x v="5"/>
    <s v="Harris"/>
    <n v="0"/>
    <n v="0"/>
    <n v="21012.948881188786"/>
    <n v="0"/>
    <n v="0"/>
    <n v="0"/>
    <n v="20692.302832732388"/>
    <n v="0"/>
    <n v="0"/>
    <n v="0"/>
    <n v="0"/>
    <n v="0"/>
    <n v="0"/>
  </r>
  <r>
    <s v="344925801"/>
    <s v="1952509465"/>
    <s v="BAYLOR MEDICAL CENTER AT CARROLLTON-BAYLOR SCOTT &amp; WHITE MEDICAL CENTER -CARROLLTON   "/>
    <x v="8"/>
    <x v="5"/>
    <s v="Tarrant"/>
    <n v="0"/>
    <n v="0"/>
    <n v="69625.778914213326"/>
    <n v="0"/>
    <n v="5224711.797800974"/>
    <n v="0"/>
    <n v="102740.6876132129"/>
    <n v="0"/>
    <n v="0"/>
    <n v="0"/>
    <n v="5383313.7236191863"/>
    <n v="0"/>
    <n v="5922278.3597832471"/>
  </r>
  <r>
    <s v="314562501"/>
    <s v="1982920773"/>
    <s v="HEALTHSOUTH REHABILITATION HOSPITAL OF DALLAS LLC-HEALTHSOUTH REHABILITATION HOSPITAL OF DALLAS     "/>
    <x v="8"/>
    <x v="5"/>
    <s v="Dallas"/>
    <n v="0"/>
    <n v="0"/>
    <n v="130591.37876686483"/>
    <n v="0"/>
    <n v="0"/>
    <n v="0"/>
    <n v="115194.87323904777"/>
    <n v="0"/>
    <n v="0"/>
    <n v="0"/>
    <n v="0"/>
    <n v="0"/>
    <n v="0"/>
  </r>
  <r>
    <s v="094347402"/>
    <s v="1144294893"/>
    <s v="HEALTHSOUTH PLANO REHABILITATION HOSPITAL LLC-HEALTHSOUTH PLANO REHABILITATION HOSPITAL         "/>
    <x v="8"/>
    <x v="5"/>
    <s v="Dallas"/>
    <n v="0"/>
    <n v="0"/>
    <n v="148542.47590444679"/>
    <n v="0"/>
    <n v="0"/>
    <n v="0"/>
    <n v="131029.56599435753"/>
    <n v="0"/>
    <n v="0"/>
    <n v="0"/>
    <n v="0"/>
    <n v="0"/>
    <n v="0"/>
  </r>
  <r>
    <s v="354160901"/>
    <s v="1336533595"/>
    <s v="FIRST TEXAS HOSPITAL CARROLLTON LLC"/>
    <x v="8"/>
    <x v="5"/>
    <s v="Dallas"/>
    <n v="0"/>
    <n v="0"/>
    <n v="204276.71566844301"/>
    <n v="0"/>
    <n v="0"/>
    <n v="0"/>
    <n v="180192.83194126148"/>
    <n v="0"/>
    <n v="0"/>
    <n v="0"/>
    <n v="0"/>
    <n v="0"/>
    <n v="0"/>
  </r>
  <r>
    <s v="202351701"/>
    <s v="1366532228"/>
    <s v="MEMORIAL HERMANN SPECIALTY HOSPITAL KINGWOOD LLC  "/>
    <x v="8"/>
    <x v="5"/>
    <s v="Harris"/>
    <n v="0"/>
    <n v="0"/>
    <n v="152218.22271407125"/>
    <n v="0"/>
    <n v="0"/>
    <n v="0"/>
    <n v="149895.45631453861"/>
    <n v="0"/>
    <n v="0"/>
    <n v="0"/>
    <n v="0"/>
    <n v="0"/>
    <n v="0"/>
  </r>
  <r>
    <s v="201645301"/>
    <s v="1033114608"/>
    <s v="MEMORIAL HERMANN SUGAR LAND SURGICAL HOSPITAL LLP-SUGAR LAND SURGICAL HOSPITAL                      "/>
    <x v="8"/>
    <x v="5"/>
    <s v="Harris"/>
    <n v="0"/>
    <n v="0"/>
    <n v="156974.08028843696"/>
    <n v="0"/>
    <n v="0"/>
    <n v="0"/>
    <n v="154578.74211676209"/>
    <n v="0"/>
    <n v="0"/>
    <n v="0"/>
    <n v="0"/>
    <n v="0"/>
    <n v="0"/>
  </r>
  <r>
    <s v="331242301"/>
    <s v="1851632616"/>
    <s v="LANCASTER REGIONAL HOSPITAL LP-CRESCENT MEDICAL CENTER LANCASTER                 "/>
    <x v="8"/>
    <x v="5"/>
    <s v="Dallas"/>
    <n v="0"/>
    <n v="0"/>
    <n v="285495.04206595244"/>
    <n v="0"/>
    <n v="0"/>
    <n v="0"/>
    <n v="251835.65325453642"/>
    <n v="0"/>
    <n v="0"/>
    <n v="0"/>
    <n v="0"/>
    <n v="0"/>
    <n v="0"/>
  </r>
  <r>
    <s v="210274101"/>
    <s v="1184868879"/>
    <s v="ST LUKES LAKESIDE HOSPITAL LLC-ST LUKES LAKESIDE HOSPITAL                        "/>
    <x v="8"/>
    <x v="5"/>
    <s v="Harris"/>
    <n v="0"/>
    <n v="0"/>
    <n v="307467.96284915396"/>
    <n v="0"/>
    <n v="253060.89619792294"/>
    <n v="0"/>
    <n v="302776.17076076334"/>
    <n v="0"/>
    <n v="0"/>
    <n v="0"/>
    <n v="260742.84058826539"/>
    <n v="0"/>
    <n v="286847.7970193685"/>
  </r>
  <r>
    <s v="368423501"/>
    <s v="1932573417"/>
    <s v="ST JOSEPH HEALTHSOUTH REHABILITATION HOSPITAL LLC-CHI ST JOSEPH REHABILITATION HOSPITAL             "/>
    <x v="8"/>
    <x v="5"/>
    <s v="MRSA Central"/>
    <n v="0"/>
    <n v="0"/>
    <n v="99546.228997392987"/>
    <n v="0"/>
    <n v="0"/>
    <n v="0"/>
    <n v="116693.50799404726"/>
    <n v="0"/>
    <n v="0"/>
    <n v="0"/>
    <n v="0"/>
    <n v="0"/>
    <n v="0"/>
  </r>
  <r>
    <s v="162965101"/>
    <s v="1659352987"/>
    <s v="USMD HOSPITAL AT ARLINGTON LP                     "/>
    <x v="8"/>
    <x v="5"/>
    <s v="Tarrant"/>
    <n v="0"/>
    <n v="0"/>
    <n v="351911.60368577827"/>
    <n v="0"/>
    <n v="0"/>
    <n v="0"/>
    <n v="519285.25189345569"/>
    <n v="0"/>
    <n v="0"/>
    <n v="0"/>
    <n v="0"/>
    <n v="0"/>
    <n v="0"/>
  </r>
  <r>
    <s v="020981901"/>
    <s v="1891718789"/>
    <s v="VISTA COMMUNITY MEDICAL CENTER HOSPITAL LLP-SURGERY SPECIALTY HOSPITAL OF AMERICA SE HOUSTON  "/>
    <x v="8"/>
    <x v="5"/>
    <s v="Harris"/>
    <n v="0"/>
    <n v="0"/>
    <n v="419786.93727533956"/>
    <n v="0"/>
    <n v="0"/>
    <n v="0"/>
    <n v="413381.21938243351"/>
    <n v="0"/>
    <n v="0"/>
    <n v="0"/>
    <n v="0"/>
    <n v="0"/>
    <n v="0"/>
  </r>
  <r>
    <s v="219336901"/>
    <s v="1861690364"/>
    <s v="DALLAS MEDICAL CENTER LLC-                                                  "/>
    <x v="8"/>
    <x v="5"/>
    <s v="Dallas"/>
    <n v="0"/>
    <n v="0"/>
    <n v="1023291.7631325638"/>
    <n v="0"/>
    <n v="1883289.924694943"/>
    <n v="0"/>
    <n v="902647.37269568339"/>
    <n v="0"/>
    <n v="0"/>
    <n v="0"/>
    <n v="1940459.2807264798"/>
    <n v="0"/>
    <n v="2134733.473894774"/>
  </r>
  <r>
    <s v="209719801"/>
    <s v="1255579389"/>
    <s v="TEXAS REGIONAL MEDICAL CENTER LTD-TEXAS REGIONAL MEDICAL CENTER AT SUNNYVALE        "/>
    <x v="8"/>
    <x v="5"/>
    <s v="Dallas"/>
    <n v="0"/>
    <n v="0"/>
    <n v="1096533.2407209247"/>
    <n v="0"/>
    <n v="923087.61844294402"/>
    <n v="0"/>
    <n v="967253.80235666304"/>
    <n v="0"/>
    <n v="0"/>
    <n v="0"/>
    <n v="951108.96768667025"/>
    <n v="0"/>
    <n v="1046331.7477510269"/>
  </r>
  <r>
    <s v="365048301"/>
    <s v="1669732178"/>
    <s v="AD HOSPITAL EAST LLC-                                                  "/>
    <x v="8"/>
    <x v="5"/>
    <s v="Harris"/>
    <n v="0"/>
    <n v="0"/>
    <n v="1060229.8993209689"/>
    <n v="0"/>
    <n v="40038.422366891515"/>
    <n v="0"/>
    <n v="1044051.3738986313"/>
    <n v="0"/>
    <n v="0"/>
    <n v="0"/>
    <n v="41253.83311869311"/>
    <n v="0"/>
    <n v="45384.069307536512"/>
  </r>
  <r>
    <s v="281219001"/>
    <s v="1407990088"/>
    <s v="ST LUKES PATIENTS MEDICAL CENTER-                                                  "/>
    <x v="8"/>
    <x v="5"/>
    <s v="Harris"/>
    <n v="0"/>
    <n v="0"/>
    <n v="1404975.4746601239"/>
    <n v="0"/>
    <n v="1068330.5223273616"/>
    <n v="0"/>
    <n v="1383536.3212754596"/>
    <n v="0"/>
    <n v="0"/>
    <n v="0"/>
    <n v="1100760.8811316141"/>
    <n v="0"/>
    <n v="1210966.4567791498"/>
  </r>
  <r>
    <s v="376837601"/>
    <s v="1184179194"/>
    <s v="METHODIST HEALTH CENTERS-HOUSTON METHODIST THE WOODLANDS HOSPITAL          "/>
    <x v="8"/>
    <x v="5"/>
    <s v="Harris"/>
    <n v="0"/>
    <n v="0"/>
    <n v="1754426.1790021006"/>
    <n v="0"/>
    <n v="4298785.5130385775"/>
    <n v="0"/>
    <n v="1727654.5999730818"/>
    <n v="0"/>
    <n v="0"/>
    <n v="0"/>
    <n v="4429279.9187461436"/>
    <n v="0"/>
    <n v="4872728.9470652426"/>
  </r>
  <r>
    <s v="395486901"/>
    <s v="1346729159"/>
    <s v="BAYLOR SCOTT &amp; WHITE MEDICAL CENTERS - CAPITOL ARE-BAYLOR SCOTT &amp; WHITE MEDICAL CENTER - PFLUGERVILLE"/>
    <x v="8"/>
    <x v="5"/>
    <s v="Travis"/>
    <n v="0"/>
    <n v="0"/>
    <n v="102514.50849470371"/>
    <n v="0"/>
    <n v="0"/>
    <n v="0"/>
    <n v="159937.58607229989"/>
    <n v="0"/>
    <n v="0"/>
    <n v="0"/>
    <n v="0"/>
    <n v="0"/>
    <n v="0"/>
  </r>
  <r>
    <s v="220238402"/>
    <s v="1043457583"/>
    <s v="MEMORIAL HERMANN REHABILITATION HOSPITAL KATY-                                                  "/>
    <x v="8"/>
    <x v="5"/>
    <s v="Harris"/>
    <n v="0"/>
    <n v="0"/>
    <n v="541495.71373841155"/>
    <n v="0"/>
    <n v="0"/>
    <n v="0"/>
    <n v="533232.78682377306"/>
    <n v="0"/>
    <n v="0"/>
    <n v="0"/>
    <n v="0"/>
    <n v="0"/>
    <n v="0"/>
  </r>
  <r>
    <s v="186221101"/>
    <s v="1689629941"/>
    <s v="METHODIST HOSPITAL OF DALLAS-METHODIST MANSFIELD MEDICAL CENTER                "/>
    <x v="8"/>
    <x v="5"/>
    <s v="Tarrant"/>
    <n v="995308.85"/>
    <n v="0"/>
    <n v="1697257.6249359932"/>
    <n v="0"/>
    <n v="6528273.7530362187"/>
    <n v="0"/>
    <n v="2504495.0040349974"/>
    <n v="0"/>
    <n v="0"/>
    <n v="0"/>
    <n v="6726446.7489009518"/>
    <n v="0"/>
    <n v="7399882.6864708401"/>
  </r>
  <r>
    <s v="131038504"/>
    <s v="1598750721"/>
    <s v="HUNT MEMORIAL HOSPITAL DISTRICT-HUNT REGIONAL MEDICAL CENTER                      "/>
    <x v="7"/>
    <x v="5"/>
    <s v="Dallas"/>
    <n v="6186665.0800000001"/>
    <n v="0"/>
    <n v="5398420.968389946"/>
    <n v="9021028.4182069469"/>
    <n v="5319149.8192044338"/>
    <n v="0"/>
    <n v="6210560.1953479834"/>
    <n v="0"/>
    <n v="4491696.9579898007"/>
    <n v="10098194.732405147"/>
    <n v="5480618.5159843201"/>
    <n v="9843494.3234631363"/>
    <n v="6029325.0777924322"/>
  </r>
  <r>
    <s v="283280001"/>
    <s v="1871898478"/>
    <s v="MAYHILL BEHAVIORAL HEALTH LLC-                                                  "/>
    <x v="1"/>
    <x v="5"/>
    <s v="Tarrant"/>
    <n v="0"/>
    <n v="0"/>
    <n v="3252.2088010373"/>
    <n v="0"/>
    <n v="1380.1045974659655"/>
    <n v="0"/>
    <n v="303194.02444496768"/>
    <n v="0"/>
    <n v="0"/>
    <n v="0"/>
    <n v="1421.9992043763023"/>
    <n v="0"/>
    <n v="1564.3664010807522"/>
  </r>
  <r>
    <s v="209345201"/>
    <s v="1033165501"/>
    <s v="METHODIST HOSPITALS OF DALLAS-METHODIST RICHARDSON MEDICAL CENTER               "/>
    <x v="8"/>
    <x v="5"/>
    <s v="Dallas"/>
    <n v="1710483.95"/>
    <n v="0"/>
    <n v="3844396.2154106512"/>
    <n v="0"/>
    <n v="7143904.7894539665"/>
    <n v="0"/>
    <n v="3391148.3200242561"/>
    <n v="0"/>
    <n v="0"/>
    <n v="0"/>
    <n v="7360765.9487520214"/>
    <n v="0"/>
    <n v="8097708.42417417"/>
  </r>
  <r>
    <s v="174662001"/>
    <s v="1316933609"/>
    <s v="PHYSICIANS MEDICAL CENTER LLC-TEXAS HEALTH CENTER FOR DIAGNOSTICS AND SURGERY PL"/>
    <x v="8"/>
    <x v="5"/>
    <s v="Dallas"/>
    <n v="0"/>
    <n v="0"/>
    <n v="42992.736414915998"/>
    <n v="0"/>
    <n v="0"/>
    <n v="0"/>
    <n v="134040.24226686129"/>
    <n v="0"/>
    <n v="0"/>
    <n v="0"/>
    <n v="0"/>
    <n v="0"/>
    <n v="0"/>
  </r>
  <r>
    <s v="020860501"/>
    <s v="1467403477"/>
    <s v="COLLEGE STATION MEDICAL CENTER"/>
    <x v="8"/>
    <x v="5"/>
    <s v="MRSA Central"/>
    <n v="1536294.08"/>
    <n v="0"/>
    <n v="938596.5886573001"/>
    <n v="0"/>
    <n v="1321360.3905326622"/>
    <n v="0"/>
    <n v="1100274.0096215454"/>
    <n v="0"/>
    <n v="0"/>
    <n v="0"/>
    <n v="1361471.7518381015"/>
    <n v="0"/>
    <n v="1497779.083167799"/>
  </r>
  <r>
    <s v="319209801"/>
    <s v="1013941780"/>
    <s v="COVENANT LONG TERM CARE LP-COVENANT SPECIALTY HOSPITAL                       "/>
    <x v="8"/>
    <x v="5"/>
    <s v="Lubbock"/>
    <n v="0"/>
    <n v="0"/>
    <n v="17750.946163735571"/>
    <n v="0"/>
    <n v="0"/>
    <n v="0"/>
    <n v="275276.47678849293"/>
    <n v="0"/>
    <n v="0"/>
    <n v="0"/>
    <n v="0"/>
    <n v="0"/>
    <n v="0"/>
  </r>
  <r>
    <s v="391575301"/>
    <s v="1083112023"/>
    <s v="PIPELINE EAST DALLAS LLC-CITY HOSPITAL AT WHITE ROCK                       "/>
    <x v="8"/>
    <x v="5"/>
    <s v="Dallas"/>
    <n v="1502604.85"/>
    <n v="0"/>
    <n v="6434696.4754149057"/>
    <n v="0"/>
    <n v="295408.32365992293"/>
    <n v="0"/>
    <n v="5676056.5040090121"/>
    <n v="0"/>
    <n v="0"/>
    <n v="0"/>
    <n v="304375.7712146212"/>
    <n v="0"/>
    <n v="334849.1534494494"/>
  </r>
  <r>
    <s v="171461001"/>
    <s v="1629064928"/>
    <s v="SOUTHLAKE SPECIALTY HOSPITAL LLC-TEXAS HEALTH HARRIS METHODIST HOSPITAL SOUTHLAKE  "/>
    <x v="8"/>
    <x v="5"/>
    <s v="Tarrant"/>
    <n v="0"/>
    <n v="0"/>
    <n v="56685.272748191637"/>
    <n v="0"/>
    <n v="0"/>
    <n v="0"/>
    <n v="283195.4474419714"/>
    <n v="0"/>
    <n v="0"/>
    <n v="0"/>
    <n v="0"/>
    <n v="0"/>
    <n v="0"/>
  </r>
  <r>
    <s v="112671602"/>
    <s v="1972581940"/>
    <s v="COMMUNITY HOSPITAL OF BRAZOSPORT-BRAZOSPORT REGIONAL HEALTH SYSTEM                 "/>
    <x v="8"/>
    <x v="5"/>
    <s v="Harris"/>
    <n v="1314595.08"/>
    <n v="0"/>
    <n v="5299602.0596790882"/>
    <n v="0"/>
    <n v="3541245.8889878569"/>
    <n v="0"/>
    <n v="5218733.0456042141"/>
    <n v="0"/>
    <n v="0"/>
    <n v="0"/>
    <n v="3648744.338572328"/>
    <n v="0"/>
    <n v="4014047.9909056737"/>
  </r>
  <r>
    <s v="126679303"/>
    <s v="1275592131"/>
    <s v="METHODIST HOSPITAL OF DALLAS-METHODIST CHARLTON MEDICAL CENTER                 "/>
    <x v="8"/>
    <x v="5"/>
    <s v="Dallas"/>
    <n v="4418764.66"/>
    <n v="0"/>
    <n v="8057205.8973804228"/>
    <n v="0"/>
    <n v="11845174.978541365"/>
    <n v="0"/>
    <n v="7107274.7739849016"/>
    <n v="488.5952219199329"/>
    <n v="0"/>
    <n v="0"/>
    <n v="12204748.412628403"/>
    <n v="0"/>
    <n v="13426658.954238793"/>
  </r>
  <r>
    <s v="339153401"/>
    <s v="1710314141"/>
    <s v="SAINT LUKE'S AT VINTAGE"/>
    <x v="8"/>
    <x v="5"/>
    <s v="Harris"/>
    <n v="0"/>
    <n v="0"/>
    <n v="5463146.6060733069"/>
    <n v="0"/>
    <n v="3136034.1612461754"/>
    <n v="0"/>
    <n v="5379781.9921259722"/>
    <n v="0"/>
    <n v="0"/>
    <n v="0"/>
    <n v="3231231.9590681889"/>
    <n v="0"/>
    <n v="3554735.2595613385"/>
  </r>
  <r>
    <s v="298019501"/>
    <s v="1659559573"/>
    <s v="ST. LUKE'S COMMUNITY DEVELOPMENT CORPORATION-SUGAR-ST. LUKE'S SUGAR LAND HOSPITAL                    "/>
    <x v="8"/>
    <x v="5"/>
    <s v="Harris"/>
    <n v="0"/>
    <n v="0"/>
    <n v="6047585.3108554082"/>
    <n v="0"/>
    <n v="2715960.1389760515"/>
    <n v="0"/>
    <n v="5955302.4835572038"/>
    <n v="0"/>
    <n v="0"/>
    <n v="0"/>
    <n v="2798406.1235887152"/>
    <n v="0"/>
    <n v="3078575.9252523053"/>
  </r>
  <r>
    <s v="094219503"/>
    <s v="1497871628"/>
    <s v="METHODIST SUGAR LAND HOSPITAL-HOUSTON METHODIST SUGAR LAND HOSPITAL             "/>
    <x v="8"/>
    <x v="5"/>
    <s v="Harris"/>
    <n v="0"/>
    <n v="0"/>
    <n v="6361463.9201040426"/>
    <n v="0"/>
    <n v="8798769.6025800314"/>
    <n v="0"/>
    <n v="6264391.4777775239"/>
    <n v="0"/>
    <n v="0"/>
    <n v="0"/>
    <n v="9065866.0201063138"/>
    <n v="0"/>
    <n v="9973519.0813798364"/>
  </r>
  <r>
    <s v="094221102"/>
    <s v="1386652527"/>
    <s v="CORNERSTONE REGIONAL HOSPITAL                     "/>
    <x v="8"/>
    <x v="5"/>
    <s v="Hidalgo"/>
    <n v="0"/>
    <n v="0"/>
    <n v="415368.76654248615"/>
    <n v="0"/>
    <n v="0"/>
    <n v="0"/>
    <n v="671868.30594495265"/>
    <n v="0"/>
    <n v="0"/>
    <n v="0"/>
    <n v="0"/>
    <n v="0"/>
    <n v="0"/>
  </r>
  <r>
    <s v="314080801"/>
    <s v="1033120423"/>
    <s v="TEXAS HEALTH HUGULEY INC-TEXAS HEALTH HUGULEY FORT WORTH SOUTH             "/>
    <x v="8"/>
    <x v="5"/>
    <s v="Tarrant"/>
    <n v="1913705.18"/>
    <n v="0"/>
    <n v="5729052.7794597009"/>
    <n v="0"/>
    <n v="9105329.2505329717"/>
    <n v="0"/>
    <n v="8453863.3694756515"/>
    <n v="0"/>
    <n v="0"/>
    <n v="0"/>
    <n v="9381731.6264403369"/>
    <n v="0"/>
    <n v="10321008.405062458"/>
  </r>
  <r>
    <s v="282322101"/>
    <s v="1407169196"/>
    <s v="AMH CATH LABS, LLC-TEXAS HEALTH HEART &amp; VASCULAR HOSPITAL ARLINGTON  "/>
    <x v="8"/>
    <x v="5"/>
    <s v="Tarrant"/>
    <n v="0"/>
    <n v="0"/>
    <n v="94518.523735198949"/>
    <n v="0"/>
    <n v="0"/>
    <n v="0"/>
    <n v="302410.25047173107"/>
    <n v="0"/>
    <n v="0"/>
    <n v="0"/>
    <n v="0"/>
    <n v="0"/>
    <n v="0"/>
  </r>
  <r>
    <s v="112727605"/>
    <s v="1891741468"/>
    <s v="DOCTORS HOSPITAL 1997 LP-UNITED MEMORIAL MEDICAL CENTER                    "/>
    <x v="8"/>
    <x v="5"/>
    <s v="Harris"/>
    <n v="0"/>
    <n v="0"/>
    <n v="7212716.1876229998"/>
    <n v="0"/>
    <n v="0"/>
    <n v="0"/>
    <n v="7102654.1036539478"/>
    <n v="0"/>
    <n v="0"/>
    <n v="0"/>
    <n v="0"/>
    <n v="0"/>
    <n v="0"/>
  </r>
  <r>
    <s v="336478801"/>
    <s v="1952723967"/>
    <s v="HOUSTON METHODIST ST JOHN HOSPITAL-HOUSTON METHODIST CLEAR LAKE HOSPITAL             "/>
    <x v="8"/>
    <x v="5"/>
    <s v="Harris"/>
    <n v="0"/>
    <n v="0"/>
    <n v="7694773.0557023166"/>
    <n v="0"/>
    <n v="4792046.8753733281"/>
    <n v="0"/>
    <n v="7577355.0489280056"/>
    <n v="0"/>
    <n v="0"/>
    <n v="0"/>
    <n v="4937514.7772325743"/>
    <n v="0"/>
    <n v="5431847.0773900216"/>
  </r>
  <r>
    <s v="337433201"/>
    <s v="1710985098"/>
    <s v="TIRR MEMORIAL HERMANN"/>
    <x v="8"/>
    <x v="5"/>
    <s v="Harris"/>
    <n v="0"/>
    <n v="0"/>
    <n v="2049338.3723990072"/>
    <n v="0"/>
    <n v="0"/>
    <n v="0"/>
    <n v="2018066.5954211429"/>
    <n v="0"/>
    <n v="0"/>
    <n v="0"/>
    <n v="0"/>
    <n v="0"/>
    <n v="0"/>
  </r>
  <r>
    <s v="165305701"/>
    <s v="1912948845"/>
    <s v="PHYSICIANS SURGICAL HOSPITALS LLC-QUAIL CREEK SURGICAL HOSPITAL                     "/>
    <x v="8"/>
    <x v="5"/>
    <s v="Lubbock"/>
    <n v="0"/>
    <n v="0"/>
    <n v="86374.79461347418"/>
    <n v="0"/>
    <n v="0"/>
    <n v="0"/>
    <n v="589666.81507222378"/>
    <n v="0"/>
    <n v="0"/>
    <n v="0"/>
    <n v="0"/>
    <n v="0"/>
    <n v="0"/>
  </r>
  <r>
    <s v="281028501"/>
    <s v="1083937593"/>
    <s v="METHODIST HEALTH CENTERS-HOUSTON METHODIST WEST HOSPITAL                   "/>
    <x v="8"/>
    <x v="5"/>
    <s v="Harris"/>
    <n v="0"/>
    <n v="0"/>
    <n v="9455019.3540175576"/>
    <n v="0"/>
    <n v="8252947.66727689"/>
    <n v="0"/>
    <n v="9310740.9563930091"/>
    <n v="0"/>
    <n v="0"/>
    <n v="0"/>
    <n v="8503475.0541191567"/>
    <n v="0"/>
    <n v="9354822.8621737678"/>
  </r>
  <r>
    <s v="135032405"/>
    <s v="1528027786"/>
    <s v="METHODIST HOSPITALS OF DALLAS-METHODIST DALLAS MEDICAL CENTER                   "/>
    <x v="8"/>
    <x v="5"/>
    <s v="Dallas"/>
    <n v="7716158.6400000006"/>
    <n v="0"/>
    <n v="14428497.788993396"/>
    <n v="10364206.840781961"/>
    <n v="18321744.815252375"/>
    <n v="0"/>
    <n v="12727401.988765126"/>
    <n v="0"/>
    <n v="0"/>
    <n v="12969275.711199103"/>
    <n v="18877921.715435065"/>
    <n v="13844389.104804888"/>
    <n v="20767934.583206918"/>
  </r>
  <r>
    <s v="160630301"/>
    <s v="1942208616"/>
    <s v="ST LUKES COMMUNITY HEALTH SERVICES-ST LUKES THE WOODLANDS HOSPITAL                   "/>
    <x v="8"/>
    <x v="5"/>
    <s v="Harris"/>
    <n v="3262861.4699999997"/>
    <n v="0"/>
    <n v="9717514.4308771938"/>
    <n v="0"/>
    <n v="6132261.859605616"/>
    <n v="0"/>
    <n v="9569230.5026814621"/>
    <n v="0"/>
    <n v="0"/>
    <n v="0"/>
    <n v="6318413.4748898065"/>
    <n v="0"/>
    <n v="6950998.0862393091"/>
  </r>
  <r>
    <s v="158977201"/>
    <s v="1750499273"/>
    <s v="SETON FAMILY OF HOSPITALS-SETON SOUTHWEST HOSPITAL                          "/>
    <x v="8"/>
    <x v="5"/>
    <s v="Travis"/>
    <n v="0"/>
    <n v="0"/>
    <n v="223702.21193294105"/>
    <n v="0"/>
    <n v="1197921.3195895143"/>
    <n v="0"/>
    <n v="589411.63865046983"/>
    <n v="0"/>
    <n v="0"/>
    <n v="0"/>
    <n v="1234285.5508846371"/>
    <n v="0"/>
    <n v="1357859.300624762"/>
  </r>
  <r>
    <s v="121822403"/>
    <s v="1700805678"/>
    <s v="PRHC ENNIS LP-ENNIS REGIONAL MEDICAL CENTER                     "/>
    <x v="8"/>
    <x v="5"/>
    <s v="Dallas"/>
    <n v="350586"/>
    <n v="0"/>
    <n v="331825.4794598411"/>
    <n v="0"/>
    <n v="985134.88194015517"/>
    <n v="0"/>
    <n v="531552.05341001949"/>
    <n v="0"/>
    <n v="0"/>
    <n v="0"/>
    <n v="1015039.7447370214"/>
    <n v="0"/>
    <n v="1116663.1229759653"/>
  </r>
  <r>
    <s v="121820803"/>
    <s v="1871560003"/>
    <s v="METHODIST HEALTHCARE SYSTEM OF SAN ANTONIO LTD LLP-METHODIST AMBULATORY SURGERY                      "/>
    <x v="8"/>
    <x v="5"/>
    <s v="Bexar"/>
    <n v="0"/>
    <n v="0"/>
    <n v="917699.41159530997"/>
    <n v="0"/>
    <n v="167466.44916958688"/>
    <n v="0"/>
    <n v="1324553.1967062948"/>
    <n v="0"/>
    <n v="0"/>
    <n v="0"/>
    <n v="172550.07911438367"/>
    <n v="0"/>
    <n v="189825.38488040937"/>
  </r>
  <r>
    <s v="137949705"/>
    <s v="1548387418"/>
    <s v="THE METHODIST HOSPITAL                            "/>
    <x v="8"/>
    <x v="5"/>
    <s v="Harris"/>
    <n v="3631145.53"/>
    <n v="0"/>
    <n v="16584966.601800866"/>
    <n v="0"/>
    <n v="24914927.398810808"/>
    <n v="0"/>
    <n v="16331889.128728563"/>
    <n v="3996.3148505476893"/>
    <n v="0"/>
    <n v="0"/>
    <n v="25671247.674454622"/>
    <n v="0"/>
    <n v="28241392.268115439"/>
  </r>
  <r>
    <s v="185556101"/>
    <s v="1962504340"/>
    <s v="TEXAS HEART HOSPITAL OF THE SOUTHWEST LLP-BAYLOR SCOTT &amp; WHITE THE HEART HOSPITAL PLANO     "/>
    <x v="8"/>
    <x v="5"/>
    <s v="Dallas"/>
    <n v="0"/>
    <n v="0"/>
    <n v="128199.25212636372"/>
    <n v="0"/>
    <n v="3329104.691405016"/>
    <n v="0"/>
    <n v="1369445.1100435646"/>
    <n v="0"/>
    <n v="0"/>
    <n v="0"/>
    <n v="3430163.3594696382"/>
    <n v="0"/>
    <n v="3773583.2012129398"/>
  </r>
  <r>
    <s v="140713201"/>
    <s v="1871619254"/>
    <s v="METHODIST WILLOWBROOK-HOUSTON METHODIST WILLOWBROOK HOSPITAL            "/>
    <x v="8"/>
    <x v="5"/>
    <s v="Harris"/>
    <n v="1334154.51"/>
    <n v="0"/>
    <n v="18534309.86406127"/>
    <n v="0"/>
    <n v="11799952.919163113"/>
    <n v="0"/>
    <n v="18251486.484421398"/>
    <n v="0"/>
    <n v="0"/>
    <n v="0"/>
    <n v="12158153.587443266"/>
    <n v="0"/>
    <n v="13375399.165372856"/>
  </r>
  <r>
    <s v="151691601"/>
    <s v="1609855139"/>
    <s v="BAYLOR HEART AND VASCULAR CENTER                  "/>
    <x v="8"/>
    <x v="5"/>
    <s v="Dallas"/>
    <n v="0"/>
    <n v="0"/>
    <n v="122479.88972776415"/>
    <n v="0"/>
    <n v="1897502.2779007773"/>
    <n v="0"/>
    <n v="1174388.1345583161"/>
    <n v="0"/>
    <n v="0"/>
    <n v="0"/>
    <n v="1955103.0656889523"/>
    <n v="0"/>
    <n v="2150843.3599688602"/>
  </r>
  <r>
    <s v="171848805"/>
    <s v="1649273434"/>
    <s v="BAYLOR REGIONAL MEDICAL CENTER AT PLANO-                                                  "/>
    <x v="8"/>
    <x v="5"/>
    <s v="Dallas"/>
    <n v="0"/>
    <n v="0"/>
    <n v="241415.07599985442"/>
    <n v="0"/>
    <n v="2685866.2751219077"/>
    <n v="0"/>
    <n v="1791130.9557958269"/>
    <n v="0"/>
    <n v="0"/>
    <n v="0"/>
    <n v="2767398.7270944384"/>
    <n v="0"/>
    <n v="3044464.1415668069"/>
  </r>
  <r>
    <s v="020977701"/>
    <s v="1134166192"/>
    <s v="ORTHOPEDIC  HOSPITAL LTD-TEXAS ORTHOPEDIC  HOSPITAL                        "/>
    <x v="8"/>
    <x v="5"/>
    <s v="Harris"/>
    <n v="0"/>
    <n v="0"/>
    <n v="3188166.6976580536"/>
    <n v="0"/>
    <n v="213563.57538229131"/>
    <n v="0"/>
    <n v="3139517.0264860322"/>
    <n v="0"/>
    <n v="0"/>
    <n v="0"/>
    <n v="220046.53475901918"/>
    <n v="0"/>
    <n v="242077.07331470726"/>
  </r>
  <r>
    <s v="412747401"/>
    <s v="1144225699"/>
    <s v="WALKER COUNTY HOSPITAL CORPORATION-HUNTSVILLE MEMORIAL HOSPITAL                      "/>
    <x v="8"/>
    <x v="5"/>
    <s v="Jefferson"/>
    <n v="6803923.7400000002"/>
    <n v="0"/>
    <n v="2271887.5800048374"/>
    <n v="1892107.3069542171"/>
    <n v="4333875.7748032436"/>
    <n v="0"/>
    <n v="2534058.0742027094"/>
    <n v="0"/>
    <n v="0"/>
    <n v="2320987.2470446518"/>
    <n v="4465435.3843552945"/>
    <n v="2463919.3990618861"/>
    <n v="4912504.2123680068"/>
  </r>
  <r>
    <s v="127304703"/>
    <s v="1508899204"/>
    <s v="TEXAS HEALTH HARRIS METHODIST HOSPITAL AZLE-                                                  "/>
    <x v="8"/>
    <x v="5"/>
    <s v="Tarrant"/>
    <n v="1304006.94"/>
    <n v="0"/>
    <n v="695579.44597922917"/>
    <n v="0"/>
    <n v="3128974.7521924204"/>
    <n v="0"/>
    <n v="2010179.1391468681"/>
    <n v="0"/>
    <n v="0"/>
    <n v="0"/>
    <n v="3223958.2538169795"/>
    <n v="0"/>
    <n v="3546733.3281458085"/>
  </r>
  <r>
    <s v="349366001"/>
    <s v="1609275585"/>
    <s v="CHCA PEARLAND, LP-HCA HOUSTON HEALTHCARE PEARLAND                   "/>
    <x v="8"/>
    <x v="5"/>
    <s v="Harris"/>
    <n v="0"/>
    <n v="0"/>
    <n v="3720011.7599816653"/>
    <n v="0"/>
    <n v="6613411.9363317117"/>
    <n v="0"/>
    <n v="3891655.2025652425"/>
    <n v="0"/>
    <n v="0"/>
    <n v="0"/>
    <n v="6814169.3962499471"/>
    <n v="0"/>
    <n v="7496387.9177707508"/>
  </r>
  <r>
    <s v="207311601"/>
    <s v="1114903523"/>
    <s v="BRIM HEALTHCARE OF TEXAS LLC-WADLEY REGIONAL MEDICAL CENTER                    "/>
    <x v="8"/>
    <x v="5"/>
    <s v="MRSA Northeast"/>
    <n v="0"/>
    <n v="0"/>
    <n v="1933935.9787423906"/>
    <n v="3425712.5139235226"/>
    <n v="3045489.4354691422"/>
    <n v="0"/>
    <n v="2850059.3663601256"/>
    <n v="4612.5346699419006"/>
    <n v="0"/>
    <n v="4126657.6749043455"/>
    <n v="3137938.6476396057"/>
    <n v="4355302.5664351741"/>
    <n v="3452101.6424711999"/>
  </r>
  <r>
    <s v="193399601"/>
    <s v="1629138029"/>
    <s v="ROCKWALL REGIONAL HOSPITAL LLC-TEXAS HEALTH PRESBYTERIAN HOSPITAL ROCKWALL       "/>
    <x v="8"/>
    <x v="5"/>
    <s v="Dallas"/>
    <n v="0"/>
    <n v="0"/>
    <n v="1012239.3669112851"/>
    <n v="0"/>
    <n v="1122306.809373874"/>
    <n v="0"/>
    <n v="2958279.8678069571"/>
    <n v="0"/>
    <n v="0"/>
    <n v="0"/>
    <n v="1156375.678282683"/>
    <n v="0"/>
    <n v="1272149.2758681476"/>
  </r>
  <r>
    <s v="343723801"/>
    <s v="1427472463"/>
    <s v="RESOLUTE HOSPITAL COMPANY LLC-                                                  "/>
    <x v="8"/>
    <x v="5"/>
    <s v="Bexar"/>
    <n v="0"/>
    <n v="0"/>
    <n v="1156745.6464514264"/>
    <n v="0"/>
    <n v="3623065.7599376785"/>
    <n v="0"/>
    <n v="3878107.1270510443"/>
    <n v="0"/>
    <n v="0"/>
    <n v="0"/>
    <n v="3733047.9425212215"/>
    <n v="0"/>
    <n v="4106791.8722677678"/>
  </r>
  <r>
    <s v="094140302"/>
    <s v="1457382798"/>
    <s v="TEXAS HEALTH PRESBYTERIAN HOSPITAL KAUFMAN-                                                  "/>
    <x v="8"/>
    <x v="5"/>
    <s v="Dallas"/>
    <n v="1013128.75"/>
    <n v="0"/>
    <n v="895617.7611123129"/>
    <n v="0"/>
    <n v="2665003.3115421669"/>
    <n v="0"/>
    <n v="1836906.1580857183"/>
    <n v="0"/>
    <n v="0"/>
    <n v="0"/>
    <n v="2745902.44509828"/>
    <n v="0"/>
    <n v="3020815.7026651152"/>
  </r>
  <r>
    <s v="127300503"/>
    <s v="1184622847"/>
    <s v="CHI ST LUKES HEALTH BAYLOR COLLEGE OF MEDICINE MED"/>
    <x v="8"/>
    <x v="5"/>
    <s v="Harris"/>
    <n v="6098277.6399999997"/>
    <n v="0"/>
    <n v="43859541.532920212"/>
    <n v="0"/>
    <n v="15997168.993551325"/>
    <n v="0"/>
    <n v="43190269.040079862"/>
    <n v="26228864.86949461"/>
    <n v="0"/>
    <n v="0"/>
    <n v="16482780.814491283"/>
    <n v="0"/>
    <n v="18132997.840795636"/>
  </r>
  <r>
    <s v="369162801"/>
    <s v="1538522412"/>
    <s v="TENET HOSPITALS LIMITED-THE HOSPITALS OF PROVIDENCE TRANSMOUNTAIN CAMPUS  "/>
    <x v="8"/>
    <x v="5"/>
    <s v="El Paso"/>
    <n v="0"/>
    <n v="0"/>
    <n v="1225450.0927860024"/>
    <n v="0"/>
    <n v="3270569.3145254147"/>
    <n v="0"/>
    <n v="4919708.6011261884"/>
    <n v="0"/>
    <n v="0"/>
    <n v="0"/>
    <n v="3369851.0762532107"/>
    <n v="0"/>
    <n v="3707232.5948652881"/>
  </r>
  <r>
    <s v="112693002"/>
    <s v="1194776104"/>
    <s v="SAN ANGELO COMMUNITY MEDICAL CENTER               "/>
    <x v="8"/>
    <x v="5"/>
    <s v="MRSA West"/>
    <n v="0"/>
    <n v="0"/>
    <n v="2399490.3861917881"/>
    <n v="1256321.9557977444"/>
    <n v="2353835.4977656375"/>
    <n v="0"/>
    <n v="3896339.9395575817"/>
    <n v="0"/>
    <n v="0"/>
    <n v="1547762.9243988197"/>
    <n v="2425288.7869522353"/>
    <n v="1654466.3291203005"/>
    <n v="2668102.9634542316"/>
  </r>
  <r>
    <s v="192622201"/>
    <s v="1376662296"/>
    <s v="CEDAR PARK REGIONAL MEDICAL CENTER                "/>
    <x v="8"/>
    <x v="5"/>
    <s v="Travis"/>
    <n v="792904.90999999992"/>
    <n v="0"/>
    <n v="1309194.9415808397"/>
    <n v="0"/>
    <n v="3225287.9462550175"/>
    <n v="0"/>
    <n v="4029056.2480840767"/>
    <n v="0"/>
    <n v="0"/>
    <n v="0"/>
    <n v="3323195.1417886759"/>
    <n v="0"/>
    <n v="3655905.5786034507"/>
  </r>
  <r>
    <s v="137907508"/>
    <s v="1124052162"/>
    <s v="CITIZENS MEDICAL CENTER COUNTY OF VICTORIA-CITIZENS MEDICAL CENTER                           "/>
    <x v="7"/>
    <x v="5"/>
    <s v="Nueces"/>
    <n v="6143605.4500000002"/>
    <n v="0"/>
    <n v="2862852.9614690905"/>
    <n v="3065874.8275240762"/>
    <n v="6397250.206092421"/>
    <n v="0"/>
    <n v="3814225.396287444"/>
    <n v="0"/>
    <n v="3709003.3630519211"/>
    <n v="4212397.5700294673"/>
    <n v="6591445.8367594071"/>
    <n v="4248673.7642157301"/>
    <n v="7251365.8023407133"/>
  </r>
  <r>
    <s v="020982701"/>
    <s v="1548291883"/>
    <s v="TEXAS HEALTH PRESBYTERIAN HOSPITAL ALLEN-                                                  "/>
    <x v="8"/>
    <x v="5"/>
    <s v="Dallas"/>
    <n v="0"/>
    <n v="0"/>
    <n v="750639.58172201901"/>
    <n v="0"/>
    <n v="3659170.9945973549"/>
    <n v="0"/>
    <n v="1744272.5368142747"/>
    <n v="0"/>
    <n v="0"/>
    <n v="0"/>
    <n v="3770249.1916541853"/>
    <n v="0"/>
    <n v="4147717.6224670219"/>
  </r>
  <r>
    <s v="377705401"/>
    <s v="1528596889"/>
    <s v="NORTH HOUSTON TRMC LLC-TOMBALL REGIONAL MEDICAL CENTER                   "/>
    <x v="8"/>
    <x v="5"/>
    <s v="Harris"/>
    <n v="1248751.45"/>
    <n v="0"/>
    <n v="10119743.25344252"/>
    <n v="0"/>
    <n v="13816113.915856473"/>
    <n v="0"/>
    <n v="9965321.5345321167"/>
    <n v="685149.50109950616"/>
    <n v="0"/>
    <n v="0"/>
    <n v="14235517.389039611"/>
    <n v="0"/>
    <n v="15660743.716929104"/>
  </r>
  <r>
    <s v="350857401"/>
    <s v="1871911016"/>
    <s v="NORTH TEXAS - MCA, LLC-MEDICAL CENTER OF ALLIANCE                        "/>
    <x v="8"/>
    <x v="5"/>
    <s v="Tarrant"/>
    <n v="0"/>
    <n v="0"/>
    <n v="1338370.4236451329"/>
    <n v="0"/>
    <n v="6229825.2859053155"/>
    <n v="0"/>
    <n v="3929761.5201541698"/>
    <n v="0"/>
    <n v="0"/>
    <n v="0"/>
    <n v="6418938.5472858651"/>
    <n v="0"/>
    <n v="7061587.4910987718"/>
  </r>
  <r>
    <s v="094105602"/>
    <s v="1518911833"/>
    <s v="COLUMBIA NORTH HILLS HOSPITAL-COLUMBIA NORTH HILLS HOSPITA                      "/>
    <x v="8"/>
    <x v="5"/>
    <s v="Tarrant"/>
    <n v="575057"/>
    <n v="0"/>
    <n v="1089299.9584076679"/>
    <n v="0"/>
    <n v="6982465.0705778357"/>
    <n v="0"/>
    <n v="4178625.6180729279"/>
    <n v="0"/>
    <n v="0"/>
    <n v="0"/>
    <n v="7194425.5480185542"/>
    <n v="0"/>
    <n v="7914714.4159856215"/>
  </r>
  <r>
    <s v="387515501"/>
    <s v="1417465824"/>
    <s v="ATHENS HOSPITAL LLC-UT HEALTH EAST TEXAS ATHENS HOSPITAL              "/>
    <x v="8"/>
    <x v="5"/>
    <s v="MRSA Northeast"/>
    <n v="5101157.6199999982"/>
    <n v="0"/>
    <n v="3710059.2402461902"/>
    <n v="1983576.9029332101"/>
    <n v="5201002.0785547299"/>
    <n v="0"/>
    <n v="7375752.8306211084"/>
    <n v="0"/>
    <n v="0"/>
    <n v="2413911.7443784284"/>
    <n v="5358884.269528497"/>
    <n v="2577905.3677645703"/>
    <n v="5895403.0865351297"/>
  </r>
  <r>
    <s v="112705203"/>
    <s v="1851344162"/>
    <s v="ABILENE REGIONAL MEDICAL CENTER                   "/>
    <x v="8"/>
    <x v="5"/>
    <s v="MRSA West"/>
    <n v="0"/>
    <n v="0"/>
    <n v="3307301.5169974258"/>
    <n v="0"/>
    <n v="1766832.6576409303"/>
    <n v="0"/>
    <n v="5008171.164606344"/>
    <n v="0"/>
    <n v="0"/>
    <n v="0"/>
    <n v="1820466.8240686948"/>
    <n v="0"/>
    <n v="2002727.6563100102"/>
  </r>
  <r>
    <s v="378943001"/>
    <s v="1073043592"/>
    <s v="HOUSTON PPH LLC-HCA HOUSTON HEALTHCARE MEDICAL CENTER             "/>
    <x v="8"/>
    <x v="5"/>
    <s v="Harris"/>
    <n v="0"/>
    <n v="0"/>
    <n v="7753266.2881698543"/>
    <n v="0"/>
    <n v="2091481.8724807368"/>
    <n v="0"/>
    <n v="8650712.948055964"/>
    <n v="70543.948296216942"/>
    <n v="0"/>
    <n v="0"/>
    <n v="2154971.1261710441"/>
    <n v="0"/>
    <n v="2370721.7378927758"/>
  </r>
  <r>
    <s v="158980601"/>
    <s v="1124137054"/>
    <s v="SETON FAMILY OF HOSPITALS-ASCENSION SETON NORTHWEST                         "/>
    <x v="8"/>
    <x v="5"/>
    <s v="Travis"/>
    <n v="0"/>
    <n v="0"/>
    <n v="2279884.0922394944"/>
    <n v="0"/>
    <n v="8465776.4898322802"/>
    <n v="0"/>
    <n v="6114771.481042603"/>
    <n v="0"/>
    <n v="0"/>
    <n v="0"/>
    <n v="8722764.5318136718"/>
    <n v="0"/>
    <n v="9596067.083661437"/>
  </r>
  <r>
    <s v="190123303"/>
    <s v="1265568638"/>
    <s v="SCOTT AND WHITE HOSPITAL ROUND ROCK-BAYLOR SCOTT &amp; WHITE MEDICAL CENTER - ROUND ROCK  "/>
    <x v="8"/>
    <x v="5"/>
    <s v="Travis"/>
    <n v="0"/>
    <n v="0"/>
    <n v="2051527.4068113281"/>
    <n v="0"/>
    <n v="6255930.6459749807"/>
    <n v="0"/>
    <n v="6767955.4415967483"/>
    <n v="0"/>
    <n v="0"/>
    <n v="0"/>
    <n v="6445836.3645362258"/>
    <n v="0"/>
    <n v="7091178.2541873697"/>
  </r>
  <r>
    <s v="020979302"/>
    <s v="1902857766"/>
    <s v="COLUMBIA MEDICAL CENTER OF LAS COLINAS, INC-LAS COLINAS MEDICAL CENTER                        "/>
    <x v="8"/>
    <x v="5"/>
    <s v="Dallas"/>
    <n v="273786.01"/>
    <n v="0"/>
    <n v="2286137.1154021043"/>
    <n v="0"/>
    <n v="4509757.3715670696"/>
    <n v="0"/>
    <n v="5616042.6076586135"/>
    <n v="0"/>
    <n v="0"/>
    <n v="0"/>
    <n v="4646656.0622095773"/>
    <n v="0"/>
    <n v="5111868.2758244704"/>
  </r>
  <r>
    <s v="138411709"/>
    <s v="1720088123"/>
    <s v="GUADALUPE COUNTY HOSPITAL BOARD-GUADALUPE REGIONAL MEDICAL CENTER                 "/>
    <x v="7"/>
    <x v="5"/>
    <s v="Bexar"/>
    <n v="4407659.8"/>
    <n v="0"/>
    <n v="2422736.4939546962"/>
    <n v="0"/>
    <n v="5118352.9832784077"/>
    <n v="0"/>
    <n v="5403998.6471548509"/>
    <n v="0"/>
    <n v="4002418.491260861"/>
    <n v="0"/>
    <n v="5273726.2692282693"/>
    <n v="0"/>
    <n v="5801719.2686800202"/>
  </r>
  <r>
    <s v="385345901"/>
    <s v="1417471467"/>
    <s v="WEATHERFORD HEALTH SERVICES, LLC-                                                  "/>
    <x v="8"/>
    <x v="5"/>
    <s v="Tarrant"/>
    <n v="0"/>
    <n v="0"/>
    <n v="1810301.0873114357"/>
    <n v="0"/>
    <n v="4345106.9945908608"/>
    <n v="0"/>
    <n v="5547225.2906866763"/>
    <n v="1189.6185806608751"/>
    <n v="0"/>
    <n v="0"/>
    <n v="4477007.5402857158"/>
    <n v="0"/>
    <n v="4925234.9451770717"/>
  </r>
  <r>
    <s v="112679902"/>
    <s v="1205833985"/>
    <s v="MISSION HOSPITAL INC-MISSION REGIONAL MEDICAL CENTER                   "/>
    <x v="8"/>
    <x v="5"/>
    <s v="Hidalgo"/>
    <n v="0"/>
    <n v="0"/>
    <n v="8217323.6688998491"/>
    <n v="5044417.4759007785"/>
    <n v="2508028.2248887355"/>
    <n v="0"/>
    <n v="9990190.0752692521"/>
    <n v="0"/>
    <n v="0"/>
    <n v="4617452.1763953771"/>
    <n v="2815840.4418531768"/>
    <n v="4617452.1763953771"/>
    <n v="3097755.7262217687"/>
  </r>
  <r>
    <s v="326725404"/>
    <s v="1265772362"/>
    <s v="SCOTT AND WHITE HOSPITAL COLLEGE STATION-BAYLOR SCOTT &amp; WHITE MEDICAL CENTER COLLEGE STATIO"/>
    <x v="8"/>
    <x v="5"/>
    <s v="MRSA Central"/>
    <n v="450000"/>
    <n v="0"/>
    <n v="4256989.2116880612"/>
    <n v="0"/>
    <n v="4905115.0007761857"/>
    <n v="0"/>
    <n v="7321426.6547170784"/>
    <n v="0"/>
    <n v="0"/>
    <n v="0"/>
    <n v="5054015.2110825879"/>
    <n v="0"/>
    <n v="5560011.2591036316"/>
  </r>
  <r>
    <s v="314161601"/>
    <s v="1124305065"/>
    <s v="BAYLOR MEDICAL CENTERS AT GARLAND AND MCKINNEY-BAYLOR SCOTT AND WHITE MEDICAL CENTER - MCKINNEY  "/>
    <x v="8"/>
    <x v="5"/>
    <s v="Dallas"/>
    <n v="0"/>
    <n v="0"/>
    <n v="1185105.6951478433"/>
    <n v="0"/>
    <n v="4767807.1636436079"/>
    <n v="0"/>
    <n v="4926241.1619861824"/>
    <n v="0"/>
    <n v="0"/>
    <n v="0"/>
    <n v="4912539.2421483034"/>
    <n v="0"/>
    <n v="5404371.050810962"/>
  </r>
  <r>
    <s v="020957901"/>
    <s v="1649223645"/>
    <s v="ST DAVIDS HEALTHCARE PARTNERSHIP LP LLP-ROUND ROCK MEDICAL CENTER                         "/>
    <x v="8"/>
    <x v="5"/>
    <s v="Travis"/>
    <n v="3411834.92"/>
    <n v="0"/>
    <n v="1980024.7310284665"/>
    <n v="0"/>
    <n v="7472477.7913143383"/>
    <n v="0"/>
    <n v="6557380.6364200404"/>
    <n v="0"/>
    <n v="0"/>
    <n v="0"/>
    <n v="7699313.148785173"/>
    <n v="0"/>
    <n v="8470150.1690653823"/>
  </r>
  <r>
    <s v="316296801"/>
    <s v="1215296884"/>
    <s v="TEXAS HEALTH HARRIS METHODIST HOSPITAL ALLIANCE-                                                  "/>
    <x v="8"/>
    <x v="5"/>
    <s v="Tarrant"/>
    <n v="1046059.93"/>
    <n v="0"/>
    <n v="1281054.3265942305"/>
    <n v="0"/>
    <n v="3081863.3444061768"/>
    <n v="0"/>
    <n v="5653305.5960628912"/>
    <n v="0"/>
    <n v="0"/>
    <n v="0"/>
    <n v="3175416.7269558324"/>
    <n v="0"/>
    <n v="3493331.9384368435"/>
  </r>
  <r>
    <s v="135035706"/>
    <s v="1861488579"/>
    <s v="KNAPP MEDICAL CENTER                              "/>
    <x v="8"/>
    <x v="5"/>
    <s v="Hidalgo"/>
    <n v="1000000"/>
    <n v="0"/>
    <n v="6329023.8404952679"/>
    <n v="4343252.9155642884"/>
    <n v="3672678.181624081"/>
    <n v="0"/>
    <n v="9069519.5478695929"/>
    <n v="0"/>
    <n v="0"/>
    <n v="4549404.1798506174"/>
    <n v="3007172.2016441324"/>
    <n v="4547505.5883926693"/>
    <n v="3309376.5172856143"/>
  </r>
  <r>
    <s v="163925401"/>
    <s v="1861467573"/>
    <s v="THE MEDICAL CENTER OF SOUTHEAST TEXAS LP-                                                  "/>
    <x v="8"/>
    <x v="5"/>
    <s v="Jefferson"/>
    <n v="0"/>
    <n v="0"/>
    <n v="6860789.7791749174"/>
    <n v="3530977.9781510867"/>
    <n v="2867449.9515607134"/>
    <n v="0"/>
    <n v="7740675.3302095458"/>
    <n v="0"/>
    <n v="0"/>
    <n v="3924102.7557972968"/>
    <n v="2954494.5775812874"/>
    <n v="4013306.6345739868"/>
    <n v="3250291.586042508"/>
  </r>
  <r>
    <s v="194106401"/>
    <s v="1578780870"/>
    <s v="SETON FAMILY OF HOSPITALS-SETON MEDICAL CENTER WILLIAMSON                   "/>
    <x v="8"/>
    <x v="5"/>
    <s v="Travis"/>
    <n v="0"/>
    <n v="0"/>
    <n v="2210147.44717533"/>
    <n v="0"/>
    <n v="8192831.2778842365"/>
    <n v="0"/>
    <n v="7537786.8240782283"/>
    <n v="0"/>
    <n v="0"/>
    <n v="0"/>
    <n v="8441533.7649999894"/>
    <n v="0"/>
    <n v="9286680.1577056926"/>
  </r>
  <r>
    <s v="135235306"/>
    <s v="1740273994"/>
    <s v="ECTOR COUNTY HOSPITAL DISTRICT-MEDICAL CENTER HOSPITAL                           "/>
    <x v="6"/>
    <x v="5"/>
    <s v="MRSA West"/>
    <n v="18552708.940000001"/>
    <n v="0"/>
    <n v="9033620.5016584154"/>
    <n v="18167119.760294311"/>
    <n v="18488386.561208714"/>
    <n v="0"/>
    <n v="11170736.281442501"/>
    <n v="0"/>
    <n v="8910753.1557622924"/>
    <n v="20983321.794182666"/>
    <n v="19040265.751236118"/>
    <n v="20797218.609168775"/>
    <n v="15738426.334790256"/>
  </r>
  <r>
    <s v="094192402"/>
    <s v="1255384533"/>
    <s v="MEDICAL CENTER OF LEWISVILLE SUBSIDIARY LP-MEDICAL CENTER OF LEWISVILLE                      "/>
    <x v="8"/>
    <x v="5"/>
    <s v="Tarrant"/>
    <n v="1193229.79"/>
    <n v="0"/>
    <n v="1840021.5154745113"/>
    <n v="0"/>
    <n v="8447303.6015993543"/>
    <n v="0"/>
    <n v="6610838.9206496496"/>
    <n v="0"/>
    <n v="0"/>
    <n v="0"/>
    <n v="8703730.8785543572"/>
    <n v="0"/>
    <n v="9575127.8260605484"/>
  </r>
  <r>
    <s v="217744601"/>
    <s v="1902047376"/>
    <s v="FLOWER MOUND HOSPITAL PARTNERS LLC-TEXAS HEALTH PRESBYTERIAN HOSPITAL FLOWER MOUND   "/>
    <x v="8"/>
    <x v="5"/>
    <s v="Tarrant"/>
    <n v="0"/>
    <n v="0"/>
    <n v="1171339.6174578511"/>
    <n v="0"/>
    <n v="736570.12195537193"/>
    <n v="0"/>
    <n v="5982950.2808609428"/>
    <n v="0"/>
    <n v="0"/>
    <n v="0"/>
    <n v="758929.52556715521"/>
    <n v="0"/>
    <n v="834911.75447327062"/>
  </r>
  <r>
    <s v="131036903"/>
    <s v="1396778064"/>
    <s v="TEXAS HEALTH HARRIS METHODIST HOSPITAL CLEBURNE-                                                  "/>
    <x v="8"/>
    <x v="5"/>
    <s v="Tarrant"/>
    <n v="350341.43999999994"/>
    <n v="0"/>
    <n v="1667109.0675316888"/>
    <n v="0"/>
    <n v="3960995.1406077277"/>
    <n v="0"/>
    <n v="6184924.7867794838"/>
    <n v="0"/>
    <n v="0"/>
    <n v="0"/>
    <n v="4081235.5446279794"/>
    <n v="0"/>
    <n v="4489839.193484514"/>
  </r>
  <r>
    <s v="111905902"/>
    <s v="1306897277"/>
    <s v="COLUMBIA MEDICAL CENTER OF DENTON SUBSIDIARY LP-DENTON REGIONAL MEDICAL CENTER                    "/>
    <x v="8"/>
    <x v="5"/>
    <s v="Tarrant"/>
    <n v="1118707.82"/>
    <n v="0"/>
    <n v="1681441.9978186213"/>
    <n v="0"/>
    <n v="9465455.6599397007"/>
    <n v="0"/>
    <n v="6043474.0662278272"/>
    <n v="0"/>
    <n v="0"/>
    <n v="0"/>
    <n v="9752790.0727287829"/>
    <n v="0"/>
    <n v="10729216.34528101"/>
  </r>
  <r>
    <s v="312239201"/>
    <s v="1841562709"/>
    <s v="HH KILLEEN HEALTH SYSTEM LLC-SETON MEDICAL CENTER HARKER HEIGHTS               "/>
    <x v="8"/>
    <x v="5"/>
    <s v="MRSA Central"/>
    <n v="794995.43000000017"/>
    <n v="0"/>
    <n v="3698468.2231636513"/>
    <n v="0"/>
    <n v="4338595.4643589454"/>
    <n v="0"/>
    <n v="7533965.1732274694"/>
    <n v="0"/>
    <n v="0"/>
    <n v="0"/>
    <n v="4470298.3453261033"/>
    <n v="0"/>
    <n v="4917854.0414882256"/>
  </r>
  <r>
    <s v="135223905"/>
    <s v="1265430177"/>
    <s v="BAYLOR MEDICAL CENTER AT WAXAHACHIE               "/>
    <x v="8"/>
    <x v="5"/>
    <s v="Dallas"/>
    <n v="0"/>
    <n v="0"/>
    <n v="1414019.7145227781"/>
    <n v="0"/>
    <n v="6155602.1767384065"/>
    <n v="0"/>
    <n v="5698197.3543922212"/>
    <n v="0"/>
    <n v="0"/>
    <n v="0"/>
    <n v="6342462.3132558707"/>
    <n v="0"/>
    <n v="6977454.6374167698"/>
  </r>
  <r>
    <s v="146509801"/>
    <s v="1932152337"/>
    <s v="MEMORIAL HERMANN HOSPITAL SYSTEM-MHHS KATY HOSPITAL                                "/>
    <x v="8"/>
    <x v="5"/>
    <s v="Harris"/>
    <n v="0"/>
    <n v="0"/>
    <n v="10065599.934079267"/>
    <n v="0"/>
    <n v="13144364.287630247"/>
    <n v="0"/>
    <n v="11269655.294661121"/>
    <n v="0"/>
    <n v="0"/>
    <n v="0"/>
    <n v="13543376.055236593"/>
    <n v="0"/>
    <n v="14899306.829996694"/>
  </r>
  <r>
    <s v="204254101"/>
    <s v="1659525236"/>
    <s v="METHODIST HEALTHCARE SYSTEM OF SAN ANTONIO LTD LLP-METHODIST STONE OAK HOSPITAL                      "/>
    <x v="8"/>
    <x v="5"/>
    <s v="Bexar"/>
    <n v="0"/>
    <n v="0"/>
    <n v="4289290.106238028"/>
    <n v="0"/>
    <n v="6125530.6718761157"/>
    <n v="0"/>
    <n v="11577534.871247735"/>
    <n v="0"/>
    <n v="0"/>
    <n v="0"/>
    <n v="6311477.9544854611"/>
    <n v="0"/>
    <n v="6943368.1979375603"/>
  </r>
  <r>
    <s v="208013701"/>
    <s v="1619115383"/>
    <s v="SETON FAMILY OF HOSPITALS-SETON MEDICAL CENTER HAYS                         "/>
    <x v="8"/>
    <x v="5"/>
    <s v="Travis"/>
    <n v="0"/>
    <n v="0"/>
    <n v="3009591.8253890504"/>
    <n v="1952648.4883285274"/>
    <n v="8014698.3654478285"/>
    <n v="0"/>
    <n v="10286213.333964009"/>
    <n v="0"/>
    <n v="0"/>
    <n v="2290721.4919333849"/>
    <n v="7203277.5790450992"/>
    <n v="2438847.4556273934"/>
    <n v="7836030.1540090078"/>
  </r>
  <r>
    <s v="094119702"/>
    <s v="1629089966"/>
    <s v="METROPLEX ADVENTIST HOSPITAL INC-METROPLEX HOSPITAL                                "/>
    <x v="8"/>
    <x v="5"/>
    <s v="MRSA Central"/>
    <n v="423649.42999999993"/>
    <n v="0"/>
    <n v="5384815.8260430358"/>
    <n v="3088397.1279959157"/>
    <n v="5720250.0596337542"/>
    <n v="0"/>
    <n v="9267304.1375099439"/>
    <n v="0"/>
    <n v="0"/>
    <n v="3287172.8577389568"/>
    <n v="5129366.1284359917"/>
    <n v="3321841.6796498923"/>
    <n v="5622210.8729360765"/>
  </r>
  <r>
    <s v="094186602"/>
    <s v="1396731105"/>
    <s v="LAREDO REGIONAL MEDICAL CENTER LP-DOCTORS HOSPITAL OF LAREDO                        "/>
    <x v="8"/>
    <x v="5"/>
    <s v="Hidalgo"/>
    <n v="5022440.5199999996"/>
    <n v="0"/>
    <n v="9956177.4406589251"/>
    <n v="4012571.3903093492"/>
    <n v="4631396.0735907825"/>
    <n v="0"/>
    <n v="12636163.741451543"/>
    <n v="0"/>
    <n v="0"/>
    <n v="4406056.8529488035"/>
    <n v="4771987.2420467287"/>
    <n v="4495105.5319254417"/>
    <n v="5249747.3169249501"/>
  </r>
  <r>
    <s v="112698903"/>
    <s v="1437102639"/>
    <s v="COLUMBIA MEDICAL CENTER OF MCKINNEY SUBSIDIARY LP-MEDICAL CENTER OF MCKINNEY                        "/>
    <x v="8"/>
    <x v="5"/>
    <s v="Dallas"/>
    <n v="0"/>
    <n v="0"/>
    <n v="4661485.3407021817"/>
    <n v="0"/>
    <n v="8444771.5995148644"/>
    <n v="0"/>
    <n v="12932200.663282007"/>
    <n v="0"/>
    <n v="0"/>
    <n v="0"/>
    <n v="8701122.0147361811"/>
    <n v="0"/>
    <n v="9572257.7689679824"/>
  </r>
  <r>
    <s v="110839103"/>
    <s v="1528026267"/>
    <s v="LONGVIEW MEDICAL CENTER LP-LONGVIEW REGIONAL MEDICAL CENTER                  "/>
    <x v="8"/>
    <x v="5"/>
    <s v="MRSA Northeast"/>
    <n v="0"/>
    <n v="0"/>
    <n v="7631966.9299459094"/>
    <n v="4012486.4251391049"/>
    <n v="3707573.0831897371"/>
    <n v="0"/>
    <n v="14815149.872891786"/>
    <n v="0"/>
    <n v="0"/>
    <n v="4172495.5291602043"/>
    <n v="2912658.1332541695"/>
    <n v="4188385.8802591288"/>
    <n v="3194780.9655866846"/>
  </r>
  <r>
    <s v="146021401"/>
    <s v="1295788735"/>
    <s v="MEMORIAL HERMANN HOSPITAL SYSTEM-MHHS SUGAR LAND HOSPITAL                          "/>
    <x v="8"/>
    <x v="5"/>
    <s v="Harris"/>
    <n v="0"/>
    <n v="0"/>
    <n v="13694123.902488807"/>
    <n v="0"/>
    <n v="6004690.8812737688"/>
    <n v="0"/>
    <n v="13769845.478830731"/>
    <n v="0"/>
    <n v="0"/>
    <n v="0"/>
    <n v="6186969.9379126281"/>
    <n v="0"/>
    <n v="6806394.7332602879"/>
  </r>
  <r>
    <s v="094148602"/>
    <s v="1093744187"/>
    <s v="BAPTIST HOSPITALS OF SOUTHEAST TEXAS-MEMORIAL HERMANN BAPTIST BEAUMONT HOSPITAL        "/>
    <x v="8"/>
    <x v="5"/>
    <s v="Jefferson"/>
    <n v="3048081.51"/>
    <n v="0"/>
    <n v="13761336.487103008"/>
    <n v="6487890.396953566"/>
    <n v="20705791.83057921"/>
    <n v="0"/>
    <n v="14828227.513967037"/>
    <n v="0"/>
    <n v="0"/>
    <n v="7639584.1778159793"/>
    <n v="21334339.1240975"/>
    <n v="7989741.6907746959"/>
    <n v="23470282.692344442"/>
  </r>
  <r>
    <s v="020841501"/>
    <s v="1962455816"/>
    <s v="CHCA CONROE LP-HCA HOUSTON HEALTHCARE CONROE                     "/>
    <x v="8"/>
    <x v="5"/>
    <s v="Harris"/>
    <n v="587125"/>
    <n v="0"/>
    <n v="24214735.620148886"/>
    <n v="0"/>
    <n v="18232631.364536118"/>
    <n v="0"/>
    <n v="23845232.066177562"/>
    <n v="5827.3334811767345"/>
    <n v="0"/>
    <n v="0"/>
    <n v="18786103.127010379"/>
    <n v="0"/>
    <n v="20666923.334899478"/>
  </r>
  <r>
    <s v="111829102"/>
    <s v="1093708679"/>
    <s v="PROVIDENCE HEALTH SERVICES OF WACO-PROVIDENCE HEALTHCARE NETWORK                     "/>
    <x v="8"/>
    <x v="5"/>
    <s v="MRSA Central"/>
    <n v="2505519.37"/>
    <n v="0"/>
    <n v="6652829.7808709955"/>
    <n v="3582081.9513328541"/>
    <n v="12755195.003742035"/>
    <n v="0"/>
    <n v="12694729.762351643"/>
    <n v="1149.0880893311974"/>
    <n v="0"/>
    <n v="4113653.2597083673"/>
    <n v="10910258.706398625"/>
    <n v="4297397.6753276512"/>
    <n v="11892883.33052358"/>
  </r>
  <r>
    <s v="121776205"/>
    <s v="1992700983"/>
    <s v="BAYLOR MEDICAL CENTER AT IRVING-                                                  "/>
    <x v="8"/>
    <x v="5"/>
    <s v="Dallas"/>
    <n v="2697102.58"/>
    <n v="0"/>
    <n v="2142311.2519014436"/>
    <n v="0"/>
    <n v="11997872.540434076"/>
    <n v="0"/>
    <n v="11438965.574693382"/>
    <n v="0"/>
    <n v="0"/>
    <n v="0"/>
    <n v="12362081.278499817"/>
    <n v="0"/>
    <n v="13599743.61448158"/>
  </r>
  <r>
    <s v="136491104"/>
    <s v="1912906298"/>
    <s v="SOUTHWEST GENERAL HOSPITAL LP-SOUTHWEST GENERAL HOSPITAL                        "/>
    <x v="8"/>
    <x v="5"/>
    <s v="Bexar"/>
    <n v="1229149.96"/>
    <n v="0"/>
    <n v="6911629.1397555042"/>
    <n v="5966567.8045355855"/>
    <n v="5468405.4042185554"/>
    <n v="0"/>
    <n v="14364726.022382963"/>
    <n v="0"/>
    <n v="0"/>
    <n v="6308372.4206531914"/>
    <n v="5634404.9199485555"/>
    <n v="6356357.1182917729"/>
    <n v="6198508.2127507953"/>
  </r>
  <r>
    <s v="127311205"/>
    <s v="1699726406"/>
    <s v="COLUMBIA MEDICAL CENTER OF PLANO LP-MEDICAL CENTER OF PLANO                           "/>
    <x v="8"/>
    <x v="5"/>
    <s v="Dallas"/>
    <n v="0"/>
    <n v="0"/>
    <n v="6878434.2112698918"/>
    <n v="9383492.2554464024"/>
    <n v="21158506.915706046"/>
    <n v="0"/>
    <n v="18787634.75668427"/>
    <n v="0"/>
    <n v="0"/>
    <n v="10606190.526478469"/>
    <n v="21800796.878126815"/>
    <n v="10985992.879440816"/>
    <n v="23983441.093334623"/>
  </r>
  <r>
    <s v="094193202"/>
    <s v="1659323772"/>
    <s v="COLUMBIA PLAZA MED CTR OF FT WORTH SUBSIDIARY LP-PLAZA MEDICAL CENTER OF FORT WORTH                "/>
    <x v="8"/>
    <x v="5"/>
    <s v="Tarrant"/>
    <n v="1699999.8599999999"/>
    <n v="0"/>
    <n v="3459827.2099098964"/>
    <n v="0"/>
    <n v="6122132.8494541654"/>
    <n v="0"/>
    <n v="17134858.496069726"/>
    <n v="0"/>
    <n v="0"/>
    <n v="0"/>
    <n v="6307976.9873924619"/>
    <n v="0"/>
    <n v="6939516.722300496"/>
  </r>
  <r>
    <s v="354018901"/>
    <s v="1790174860"/>
    <s v="PRIME HEALTHCARE SERVICES MESQUITE LLC-DALLAS REGIONAL MEDICAL CENTER                    "/>
    <x v="8"/>
    <x v="5"/>
    <s v="Dallas"/>
    <n v="0"/>
    <n v="0"/>
    <n v="2996947.2514424478"/>
    <n v="0"/>
    <n v="6415046.5714800293"/>
    <n v="0"/>
    <n v="14836813.946289813"/>
    <n v="0"/>
    <n v="0"/>
    <n v="0"/>
    <n v="6609782.4305715263"/>
    <n v="0"/>
    <n v="7271538.2125513963"/>
  </r>
  <r>
    <s v="322879301"/>
    <s v="1407191984"/>
    <s v="BSA HOSPITAL LLC-BAPTIST ST ANTHONYS HEALTH SYSTEM                 "/>
    <x v="8"/>
    <x v="5"/>
    <s v="Lubbock"/>
    <n v="1163623.9099999999"/>
    <n v="0"/>
    <n v="6616789.6244315905"/>
    <n v="4326896.2457857607"/>
    <n v="11285498.954329683"/>
    <n v="0"/>
    <n v="15458511.238497349"/>
    <n v="0"/>
    <n v="0"/>
    <n v="5166400.9174673036"/>
    <n v="11628082.80148647"/>
    <n v="5485898.7475062124"/>
    <n v="12792258.946170706"/>
  </r>
  <r>
    <s v="388347201"/>
    <s v="1407364847"/>
    <s v="TYLER REGIONAL HOSPITAL LLC-UT HEALTH EAST TEXAS TYLER REGIONAL HOSPITAL      "/>
    <x v="8"/>
    <x v="5"/>
    <s v="MRSA Northeast"/>
    <n v="7237808.8699999982"/>
    <n v="0"/>
    <n v="12073276.203815361"/>
    <n v="4992090.889517827"/>
    <n v="19915736.37639308"/>
    <n v="0"/>
    <n v="19062056.714871861"/>
    <n v="0"/>
    <n v="0"/>
    <n v="5938351.2257492244"/>
    <n v="20520300.659673396"/>
    <n v="6275615.1030870155"/>
    <n v="22574744.62241213"/>
  </r>
  <r>
    <s v="094207002"/>
    <s v="1770514077"/>
    <s v="TEXAS HEALTH PRESBYTERIAN HOSPTAL PLANO-                                                  "/>
    <x v="8"/>
    <x v="5"/>
    <s v="Dallas"/>
    <n v="0"/>
    <n v="0"/>
    <n v="4480638.0955001153"/>
    <n v="0"/>
    <n v="9537034.4516401663"/>
    <n v="0"/>
    <n v="17307628.07856027"/>
    <n v="0"/>
    <n v="0"/>
    <n v="0"/>
    <n v="9826541.7181005683"/>
    <n v="0"/>
    <n v="10810351.830933161"/>
  </r>
  <r>
    <s v="020976902"/>
    <s v="1295736734"/>
    <s v="CHRISTUS HEALTH ARK LATEX-                                                  "/>
    <x v="8"/>
    <x v="5"/>
    <s v="MRSA Northeast"/>
    <n v="0"/>
    <n v="0"/>
    <n v="5359512.2867362835"/>
    <n v="6170247.3168071359"/>
    <n v="10044378.80047556"/>
    <n v="0"/>
    <n v="13894806.51298207"/>
    <n v="554.83843330279853"/>
    <n v="0"/>
    <n v="7428776.28922839"/>
    <n v="10349287.067774352"/>
    <n v="7884334.1415572511"/>
    <n v="11385433.208499439"/>
  </r>
  <r>
    <s v="127267603"/>
    <s v="1942294939"/>
    <s v="SAINT JOSEPH REGIONAL HEALTH CENTER               "/>
    <x v="8"/>
    <x v="5"/>
    <s v="MRSA Central"/>
    <n v="1956129.63"/>
    <n v="0"/>
    <n v="7843295.3776286645"/>
    <n v="4036189.7668030486"/>
    <n v="15677403.249953745"/>
    <n v="0"/>
    <n v="16619845.424302064"/>
    <n v="0"/>
    <n v="0"/>
    <n v="5104647.9240749758"/>
    <n v="16153308.226821158"/>
    <n v="5532446.9461801825"/>
    <n v="17770539.236991886"/>
  </r>
  <r>
    <s v="094187402"/>
    <s v="1275580938"/>
    <s v="CHCA WEST HOUSTON LP-HCA HOUSTON HEALTHCARE WEST                       "/>
    <x v="8"/>
    <x v="5"/>
    <s v="Harris"/>
    <n v="4099789.02"/>
    <n v="0"/>
    <n v="23667748.274299879"/>
    <n v="6183518.3905722508"/>
    <n v="9567301.5311582051"/>
    <n v="0"/>
    <n v="23306591.446530279"/>
    <n v="0"/>
    <n v="0"/>
    <n v="6732362.0270651486"/>
    <n v="9559916.2067643963"/>
    <n v="6814100.889816598"/>
    <n v="10468239.083392199"/>
  </r>
  <r>
    <s v="112711003"/>
    <s v="1801852736"/>
    <s v="ODESSA REGIONAL HOSPITAL LP-ODESSA REGIONAL MEDICAL CENTER                    "/>
    <x v="8"/>
    <x v="5"/>
    <s v="MRSA West"/>
    <n v="12042352.190000001"/>
    <n v="0"/>
    <n v="7731249.897921416"/>
    <n v="4317729.7035775855"/>
    <n v="3200410.3678914853"/>
    <n v="0"/>
    <n v="13995187.487679109"/>
    <n v="0"/>
    <n v="0"/>
    <n v="4487409.9969526008"/>
    <n v="3297562.3769209222"/>
    <n v="4493599.4580087783"/>
    <n v="3627706.5219496139"/>
  </r>
  <r>
    <s v="020844901"/>
    <s v="1194787218"/>
    <s v="CHRISTUS SANTA ROSA HEALTH CARE CORPORATION-CHRISTUS SANTA ROSA HOSPITAL                      "/>
    <x v="8"/>
    <x v="5"/>
    <s v="Bexar"/>
    <n v="6431878.4100000001"/>
    <n v="0"/>
    <n v="7507840.1976719853"/>
    <n v="0"/>
    <n v="15516924.290371876"/>
    <n v="0"/>
    <n v="16636411.700599849"/>
    <n v="2830.7579022478267"/>
    <n v="0"/>
    <n v="0"/>
    <n v="15987957.750296727"/>
    <n v="0"/>
    <n v="17588634.261882588"/>
  </r>
  <r>
    <s v="112717702"/>
    <s v="1679528889"/>
    <s v="ST DAVIDS HEALTHCARE PARTNERSHIP LP LLP-SOUTH AUSTIN HOSPITAL                             "/>
    <x v="8"/>
    <x v="5"/>
    <s v="Travis"/>
    <n v="1132521.94"/>
    <n v="0"/>
    <n v="6177493.1521308189"/>
    <n v="0"/>
    <n v="19906490.965452868"/>
    <n v="0"/>
    <n v="21753167.450248197"/>
    <n v="0"/>
    <n v="0"/>
    <n v="0"/>
    <n v="20510774.594022106"/>
    <n v="0"/>
    <n v="22564264.829601061"/>
  </r>
  <r>
    <s v="094108002"/>
    <s v="1679578439"/>
    <s v="MOTHER FRANCES HOSPITAL REGIONAL HEALTHCARE CENTER-MOTHER FRANCES HOSPITAL                           "/>
    <x v="8"/>
    <x v="5"/>
    <s v="MRSA Northeast"/>
    <n v="14773560.199999999"/>
    <n v="0"/>
    <n v="16353192.639339907"/>
    <n v="8323244.9885584936"/>
    <n v="28520733.083185591"/>
    <n v="0"/>
    <n v="24983537.836092696"/>
    <n v="6860131.2279830044"/>
    <n v="0"/>
    <n v="9970885.3514214531"/>
    <n v="29386511.592661325"/>
    <n v="11036855.667416688"/>
    <n v="32328619.621621162"/>
  </r>
  <r>
    <s v="020966001"/>
    <s v="1205018439"/>
    <s v="LAKE POINTE MEDICAL CENTER-BAYLOR SCOTT &amp; WHITE MEDICAL CENTER LAKE POINTE   "/>
    <x v="8"/>
    <x v="5"/>
    <s v="Dallas"/>
    <n v="0"/>
    <n v="0"/>
    <n v="3869184.3383109132"/>
    <n v="2049314.1416314726"/>
    <n v="3634109.1397644766"/>
    <n v="0"/>
    <n v="14831534.642828073"/>
    <n v="0"/>
    <n v="0"/>
    <n v="2285167.0696178782"/>
    <n v="3744426.5564003191"/>
    <n v="2410247.3001410831"/>
    <n v="4119309.6860531415"/>
  </r>
  <r>
    <s v="020934801"/>
    <s v="1740233782"/>
    <s v="MEMORIAL HERMANN HOSPITAL SYSTEM-MHHS MEMORIAL CITY HOSPITAL                       "/>
    <x v="8"/>
    <x v="5"/>
    <s v="Harris"/>
    <n v="0"/>
    <n v="0"/>
    <n v="20577294.601146743"/>
    <n v="0"/>
    <n v="16053611.328664098"/>
    <n v="0"/>
    <n v="23751744.872241728"/>
    <n v="0"/>
    <n v="0"/>
    <n v="0"/>
    <n v="16540936.519334871"/>
    <n v="0"/>
    <n v="18196975.957244989"/>
  </r>
  <r>
    <s v="181706601"/>
    <s v="1154361475"/>
    <s v="SAINT JOSEPH MEDICAL CENTER"/>
    <x v="8"/>
    <x v="5"/>
    <s v="Harris"/>
    <n v="6752611.419999999"/>
    <n v="0"/>
    <n v="33242396.547211178"/>
    <n v="10226672.322271189"/>
    <n v="13433562.42326615"/>
    <n v="0"/>
    <n v="32735135.850278441"/>
    <n v="0"/>
    <n v="0"/>
    <n v="11317492.919235367"/>
    <n v="13841353.121276697"/>
    <n v="11534280.001788342"/>
    <n v="15227116.655045232"/>
  </r>
  <r>
    <s v="020967802"/>
    <s v="1003883158"/>
    <s v="TEXAS HEALTH PRESBYTERIAN HOSPITAL DENTON-                                                  "/>
    <x v="8"/>
    <x v="5"/>
    <s v="Tarrant"/>
    <n v="1141610.6700000002"/>
    <n v="0"/>
    <n v="4074133.2858525752"/>
    <n v="0"/>
    <n v="7740685.096481177"/>
    <n v="0"/>
    <n v="16413355.767478269"/>
    <n v="0"/>
    <n v="0"/>
    <n v="0"/>
    <n v="7975662.1843984425"/>
    <n v="0"/>
    <n v="8774166.6164403167"/>
  </r>
  <r>
    <s v="112716902"/>
    <s v="1619924719"/>
    <s v="COLUMBIA RIO GRANDE HEALTHCARE LP-RIO GRANDE REGIONAL HOSPITAL                      "/>
    <x v="8"/>
    <x v="5"/>
    <s v="Hidalgo"/>
    <n v="11670625.150000002"/>
    <n v="0"/>
    <n v="14318993.387687078"/>
    <n v="8748394.1770253964"/>
    <n v="15089505.798777349"/>
    <n v="0"/>
    <n v="22943293.625916887"/>
    <n v="0"/>
    <n v="0"/>
    <n v="9494861.0547127128"/>
    <n v="10535946.636851862"/>
    <n v="9658320.3970174026"/>
    <n v="11493205.024410425"/>
  </r>
  <r>
    <s v="139461107"/>
    <s v="1972517365"/>
    <s v="COVENANT HEALTH SYSTEM-COVENANT MEDICAL CENTER                           "/>
    <x v="8"/>
    <x v="5"/>
    <s v="Lubbock"/>
    <n v="15610922.170000002"/>
    <n v="0"/>
    <n v="3169838.1930647679"/>
    <n v="4589930.3461425304"/>
    <n v="10525086.554141577"/>
    <n v="0"/>
    <n v="15959578.634882739"/>
    <n v="0"/>
    <n v="0"/>
    <n v="5736914.7382017756"/>
    <n v="10844587.238866966"/>
    <n v="6212087.0787015324"/>
    <n v="11930321.661124615"/>
  </r>
  <r>
    <s v="193867201"/>
    <s v="1740450121"/>
    <s v="HOUSTON NORTHWEST OPERATING COMPANY LLC-HOUSTON NORTHWEST MEDICAL CENTER                  "/>
    <x v="8"/>
    <x v="5"/>
    <s v="Harris"/>
    <n v="0"/>
    <n v="0"/>
    <n v="28327178.094433594"/>
    <n v="9017894.9962269552"/>
    <n v="35913524.58898215"/>
    <n v="0"/>
    <n v="27894920.929042019"/>
    <n v="97283.331802152985"/>
    <n v="0"/>
    <n v="10599930.849225273"/>
    <n v="37003719.490283623"/>
    <n v="11072512.365231548"/>
    <n v="40708444.355991364"/>
  </r>
  <r>
    <s v="020947001"/>
    <s v="1043267701"/>
    <s v="COLUMBIA VALLEY HEALTHCARE SYSTEMS LP-VALLEY REGIONAL MEDICAL CENTER                    "/>
    <x v="8"/>
    <x v="5"/>
    <s v="Hidalgo"/>
    <n v="2486023.3099999996"/>
    <n v="0"/>
    <n v="8870262.9947194774"/>
    <n v="5665296.3748802058"/>
    <n v="7416935.5495411651"/>
    <n v="0"/>
    <n v="21072922.656137146"/>
    <n v="0"/>
    <n v="0"/>
    <n v="3756007.8772351183"/>
    <n v="5805983.2511847867"/>
    <n v="3756007.8772351183"/>
    <n v="6387264.5606540916"/>
  </r>
  <r>
    <s v="294543801"/>
    <s v="1184911877"/>
    <s v="VHS BROWNSVILLE HOSPITAL COMPANY LLC-VALLEY BAPTIST MEDICAL CENTER BROWNSVILLE         "/>
    <x v="8"/>
    <x v="5"/>
    <s v="Hidalgo"/>
    <n v="0"/>
    <n v="0"/>
    <n v="9468933.2880623974"/>
    <n v="4945894.257572351"/>
    <n v="8439525.7414851245"/>
    <n v="0"/>
    <n v="23214121.673690692"/>
    <n v="0"/>
    <n v="0"/>
    <n v="5481293.7191354986"/>
    <n v="8695716.9128632843"/>
    <n v="5683185.3620785065"/>
    <n v="9566311.5210809503"/>
  </r>
  <r>
    <s v="138296208"/>
    <s v="1679557888"/>
    <s v="CHRISTUS HEALTH SOUTHEAST TEXAS-CHRISTUS HOSPITAL                                 "/>
    <x v="8"/>
    <x v="5"/>
    <s v="Jefferson"/>
    <n v="3048081.51"/>
    <n v="0"/>
    <n v="15910232.453848761"/>
    <n v="5717859.4042434404"/>
    <n v="18882567.422975104"/>
    <n v="0"/>
    <n v="24207756.157406762"/>
    <n v="0"/>
    <n v="0"/>
    <n v="6918845.4986807257"/>
    <n v="19455768.715903182"/>
    <n v="7358924.0910240598"/>
    <n v="21403634.258506034"/>
  </r>
  <r>
    <s v="192751901"/>
    <s v="1295843787"/>
    <s v="MEMORIAL HERMANN HOSPITAL SYSTEM-MHHS NORTHEAST HOSPITAL                           "/>
    <x v="8"/>
    <x v="5"/>
    <s v="Harris"/>
    <n v="0"/>
    <n v="0"/>
    <n v="21491585.955357861"/>
    <n v="0"/>
    <n v="18333213.29333768"/>
    <n v="0"/>
    <n v="24928158.859514665"/>
    <n v="0"/>
    <n v="0"/>
    <n v="0"/>
    <n v="18889738.331902146"/>
    <n v="0"/>
    <n v="20780934.251363322"/>
  </r>
  <r>
    <s v="094216103"/>
    <s v="1629021845"/>
    <s v="ST DAVID'S HEALTHCARE PARTNERSHIP LP LLP-ST DAVID'S NORTH AUSTIN MEDICAL CENTER            "/>
    <x v="8"/>
    <x v="5"/>
    <s v="Travis"/>
    <n v="0"/>
    <n v="0"/>
    <n v="11209825.143743016"/>
    <n v="10423267.552158583"/>
    <n v="12644466.110021759"/>
    <n v="0"/>
    <n v="29903625.748394378"/>
    <n v="0"/>
    <n v="0"/>
    <n v="7683897.5254924186"/>
    <n v="8858896.5720389057"/>
    <n v="7683897.5254924186"/>
    <n v="9745828.3417433891"/>
  </r>
  <r>
    <s v="137265806"/>
    <s v="1093810327"/>
    <s v="SETON FAMILY OF HOSPITALS-DELL SETON MEDICAL CENTER AT THE UNIVERSITY OF TEX"/>
    <x v="8"/>
    <x v="5"/>
    <s v="Travis"/>
    <n v="38506547.510000005"/>
    <n v="0"/>
    <n v="16027323.371921603"/>
    <n v="6962681.5097933505"/>
    <n v="68930387.218771711"/>
    <n v="0"/>
    <n v="24759489.295108043"/>
    <n v="534256.83625859302"/>
    <n v="0"/>
    <n v="10589794.709484059"/>
    <n v="67549974.944185808"/>
    <n v="12112450.331480429"/>
    <n v="73722902.380816519"/>
  </r>
  <r>
    <s v="130614405"/>
    <s v="1174533343"/>
    <s v="TEXAS HEALTH ARLINGTON MEMORIAL HOSPITAL-                                                  "/>
    <x v="8"/>
    <x v="5"/>
    <s v="Tarrant"/>
    <n v="5537049.6699999999"/>
    <n v="0"/>
    <n v="4893583.6973215416"/>
    <n v="0"/>
    <n v="10976891.571032166"/>
    <n v="0"/>
    <n v="19807786.633791909"/>
    <n v="0"/>
    <n v="0"/>
    <n v="0"/>
    <n v="11310107.298528591"/>
    <n v="0"/>
    <n v="12442448.488005063"/>
  </r>
  <r>
    <s v="135225404"/>
    <s v="1164526786"/>
    <s v="SETON FAMILY OF HOSPITALS-SETON MEDICAL CENTER AUSTIN                       "/>
    <x v="8"/>
    <x v="5"/>
    <s v="Travis"/>
    <n v="0"/>
    <n v="0"/>
    <n v="12334939.08650279"/>
    <n v="7174468.6590557499"/>
    <n v="16646442.192207003"/>
    <n v="0"/>
    <n v="28156601.020928267"/>
    <n v="0"/>
    <n v="0"/>
    <n v="8128561.9924187139"/>
    <n v="15208019.35209731"/>
    <n v="8472383.1839950569"/>
    <n v="16525369.132616092"/>
  </r>
  <r>
    <s v="112724302"/>
    <s v="1811942238"/>
    <s v="KINGWOOD PLAZA HOSPITAL-HCA HOUSTON HEALTHCARE KINGWOOD                   "/>
    <x v="8"/>
    <x v="5"/>
    <s v="Harris"/>
    <n v="0"/>
    <n v="0"/>
    <n v="38522597.516274869"/>
    <n v="8213987.3334468938"/>
    <n v="17666901.201798964"/>
    <n v="0"/>
    <n v="40310347.392125323"/>
    <n v="1094.8809078170334"/>
    <n v="0"/>
    <n v="6449800.600028323"/>
    <n v="19160475.683970958"/>
    <n v="6450895.4809361398"/>
    <n v="21078123.606841791"/>
  </r>
  <r>
    <s v="120726804"/>
    <s v="1417980202"/>
    <s v="TEXAS HEALTH HARRIS METHODIST HOSPITAL SOUTHWEST F-                                                  "/>
    <x v="8"/>
    <x v="5"/>
    <s v="Tarrant"/>
    <n v="2898322.3900000011"/>
    <n v="0"/>
    <n v="5703273.7984819198"/>
    <n v="0"/>
    <n v="8648458.9296697211"/>
    <n v="0"/>
    <n v="24796435.194541987"/>
    <n v="0"/>
    <n v="0"/>
    <n v="0"/>
    <n v="8910992.4998816997"/>
    <n v="0"/>
    <n v="9803139.9906526003"/>
  </r>
  <r>
    <s v="020817501"/>
    <s v="1174576698"/>
    <s v="CHCA BAYSHORE LP-HCA HOUSTON HEALTHCARE SOUTHEAST                  "/>
    <x v="8"/>
    <x v="5"/>
    <s v="Harris"/>
    <n v="9566178.0700000003"/>
    <n v="0"/>
    <n v="39465475.271238022"/>
    <n v="8507446.4089896791"/>
    <n v="16454065.521190586"/>
    <n v="0"/>
    <n v="38863253.813996263"/>
    <n v="0"/>
    <n v="0"/>
    <n v="9056337.7680496387"/>
    <n v="16655709.666681439"/>
    <n v="9076867.7727843113"/>
    <n v="18310984.708454724"/>
  </r>
  <r>
    <s v="138644310"/>
    <s v="1528064649"/>
    <s v="HENDRICK MEDICAL CENTER                           "/>
    <x v="8"/>
    <x v="5"/>
    <s v="MRSA West"/>
    <n v="16614526.700000005"/>
    <n v="0"/>
    <n v="12638185.715501528"/>
    <n v="5894843.8173506297"/>
    <n v="13640232.422648141"/>
    <n v="0"/>
    <n v="27630928.870523836"/>
    <n v="0"/>
    <n v="0"/>
    <n v="6532397.0429323725"/>
    <n v="14054296.817884363"/>
    <n v="6763477.2852913039"/>
    <n v="15461379.770854132"/>
  </r>
  <r>
    <s v="138962907"/>
    <s v="1891882833"/>
    <s v="HILLCREST BAPTIST MEDICAL CENTER-BAYLOR SCOTT AND WHITE MEDICAL CENTER HILLCREST   "/>
    <x v="8"/>
    <x v="5"/>
    <s v="MRSA Central"/>
    <n v="3042424.67"/>
    <n v="0"/>
    <n v="9980154.9860427771"/>
    <n v="6840554.1346726585"/>
    <n v="11885654.84581005"/>
    <n v="0"/>
    <n v="23757079.246601991"/>
    <n v="417295.59723854112"/>
    <n v="0"/>
    <n v="7205053.5979413949"/>
    <n v="8336879.1637536194"/>
    <n v="7312937.3550182041"/>
    <n v="9107147.4917729776"/>
  </r>
  <r>
    <s v="126675104"/>
    <s v="1992753222"/>
    <s v="TARRANT COUNTY HOSPITAL DISTRICT-JPS HEALTH NETWORK                                "/>
    <x v="6"/>
    <x v="5"/>
    <s v="Tarrant"/>
    <n v="115107534.22000004"/>
    <n v="0"/>
    <n v="47949739.617613748"/>
    <n v="125982953.01401545"/>
    <n v="213013835.57077879"/>
    <n v="0"/>
    <n v="37620478.335386254"/>
    <n v="0"/>
    <n v="56311931.419590831"/>
    <n v="150470191.09821808"/>
    <n v="218643502.47765177"/>
    <n v="179111875.44502515"/>
    <n v="205541222.39358202"/>
  </r>
  <r>
    <s v="135237906"/>
    <s v="1023013448"/>
    <s v="UNITED REGIONAL HEALTHCARE                        "/>
    <x v="8"/>
    <x v="5"/>
    <s v="MRSA West"/>
    <n v="4740179.2299999986"/>
    <n v="0"/>
    <n v="10588849.101412518"/>
    <n v="5811261.2714615269"/>
    <n v="20209155.613148417"/>
    <n v="0"/>
    <n v="34850805.866512589"/>
    <n v="0"/>
    <n v="0"/>
    <n v="5777427.9420056744"/>
    <n v="14431727.671142742"/>
    <n v="5775656.3464050638"/>
    <n v="14433499.266743354"/>
  </r>
  <r>
    <s v="112667403"/>
    <s v="1124092036"/>
    <s v="CHRISTUS GOOD SHEPHERD MEDICAL CENTER-CHRISTUS GOOD SHEPHERD MEDICAL CENTER MARSHALL    "/>
    <x v="8"/>
    <x v="5"/>
    <s v="MRSA Northeast"/>
    <n v="743751.00000000012"/>
    <n v="0"/>
    <n v="14600778.186218658"/>
    <n v="7296040.7856818894"/>
    <n v="34414968.978767253"/>
    <n v="0"/>
    <n v="28713165.504069269"/>
    <n v="419648.0304160071"/>
    <n v="0"/>
    <n v="8519795.5738781337"/>
    <n v="35459673.561191082"/>
    <n v="8998505.4367360901"/>
    <n v="39009812.200808592"/>
  </r>
  <r>
    <s v="094160103"/>
    <s v="1720033947"/>
    <s v="ST DAVIDS COMMUNITY HOSPITAL-ST DAVIDS MEDICAL CENTER                          "/>
    <x v="8"/>
    <x v="5"/>
    <s v="Travis"/>
    <n v="0"/>
    <n v="0"/>
    <n v="14780942.561470743"/>
    <n v="12428084.904986307"/>
    <n v="18007108.683649119"/>
    <n v="0"/>
    <n v="39595788.708071463"/>
    <n v="0"/>
    <n v="0"/>
    <n v="12853070.429006943"/>
    <n v="11579451.784186412"/>
    <n v="12888212.187907239"/>
    <n v="12717781.531598937"/>
  </r>
  <r>
    <s v="020950401"/>
    <s v="1134172406"/>
    <s v="COLUMBIA MEDICAL CENTER OF ARLINGTON SUBSIDIARY LP-MEDICAL CENTER OF ARLINGTON                       "/>
    <x v="8"/>
    <x v="5"/>
    <s v="Tarrant"/>
    <n v="2005115.6599999997"/>
    <n v="0"/>
    <n v="9804137.779642228"/>
    <n v="10007319.661656454"/>
    <n v="17818819.54948765"/>
    <n v="0"/>
    <n v="31500151.681935463"/>
    <n v="0"/>
    <n v="0"/>
    <n v="10424601.802225793"/>
    <n v="14853752.881548332"/>
    <n v="10497577.487036424"/>
    <n v="16297313.268592343"/>
  </r>
  <r>
    <s v="135036506"/>
    <s v="1669472387"/>
    <s v="BAYLOR ALL SAINTS MEDICAL CENTER-BAYLOR SCOTT &amp; WHITE ALL SAINTS MEDICAL CENTER FOR"/>
    <x v="8"/>
    <x v="5"/>
    <s v="Tarrant"/>
    <n v="4395041.99"/>
    <n v="0"/>
    <n v="7125883.0443835547"/>
    <n v="6804770.7012772383"/>
    <n v="6744408.1917379508"/>
    <n v="0"/>
    <n v="33056376.268476676"/>
    <n v="0"/>
    <n v="0"/>
    <n v="6915638.4896427132"/>
    <n v="4282618.2821486825"/>
    <n v="6963549.2487582201"/>
    <n v="4682783.9731229208"/>
  </r>
  <r>
    <s v="162033801"/>
    <s v="1548232044"/>
    <s v="LAREDO MEDICAL CENTER                             "/>
    <x v="8"/>
    <x v="5"/>
    <s v="Hidalgo"/>
    <n v="9039119.1799999997"/>
    <n v="0"/>
    <n v="11965716.864196341"/>
    <n v="8900038.1245056242"/>
    <n v="10192037.65216979"/>
    <n v="0"/>
    <n v="33670034.323174857"/>
    <n v="0"/>
    <n v="0"/>
    <n v="8582747.5763467997"/>
    <n v="5844291.4366652193"/>
    <n v="8582747.5763467997"/>
    <n v="6429408.071049544"/>
  </r>
  <r>
    <s v="196829901"/>
    <s v="1972709970"/>
    <s v="TENET HOSPITALS LIMITED-THE HOSPITALS OF PROVIDENCE EAST CAMPUS           "/>
    <x v="8"/>
    <x v="5"/>
    <s v="El Paso"/>
    <n v="6787310.5899999999"/>
    <n v="0"/>
    <n v="7944089.5085287159"/>
    <n v="0"/>
    <n v="7075643.0656918278"/>
    <n v="0"/>
    <n v="30310127.441481568"/>
    <n v="0"/>
    <n v="0"/>
    <n v="0"/>
    <n v="7290432.0645976309"/>
    <n v="0"/>
    <n v="8020332.8779080268"/>
  </r>
  <r>
    <s v="121807504"/>
    <s v="1063466035"/>
    <s v="CHCA CLEAR LAKE  LP-HCA HOUSTON HEALTHCARE CLEAR LAKE                 "/>
    <x v="8"/>
    <x v="5"/>
    <s v="Harris"/>
    <n v="0"/>
    <n v="0"/>
    <n v="50157894.934110366"/>
    <n v="8828665.2254413068"/>
    <n v="19228960.511391245"/>
    <n v="0"/>
    <n v="49392513.030768313"/>
    <n v="0"/>
    <n v="0"/>
    <n v="9594047.1287833601"/>
    <n v="19397368.424185667"/>
    <n v="9594047.1287833601"/>
    <n v="21339387.06772349"/>
  </r>
  <r>
    <s v="292096901"/>
    <s v="1154618742"/>
    <s v="VHS HARLINGEN HOSPITAL COMPANY LLC-                                                  "/>
    <x v="8"/>
    <x v="5"/>
    <s v="Hidalgo"/>
    <n v="0"/>
    <n v="0"/>
    <n v="16038878.137832504"/>
    <n v="7495672.1931451457"/>
    <n v="12448409.503361451"/>
    <n v="0"/>
    <n v="42782284.761469699"/>
    <n v="0"/>
    <n v="0"/>
    <n v="4405307.911063917"/>
    <n v="10435903.888491675"/>
    <n v="4405307.911063917"/>
    <n v="11480721.90042107"/>
  </r>
  <r>
    <s v="020908201"/>
    <s v="1396779948"/>
    <s v="TEXAS HEALTH PRESBYTERIAN HOSPITAL DALLAS-TEXAS PRESBYTERIAN HOSPITAL OF DALLAS             "/>
    <x v="8"/>
    <x v="5"/>
    <s v="Dallas"/>
    <n v="6345252.4500000002"/>
    <n v="0"/>
    <n v="13575924.78367402"/>
    <n v="9472439.4109887909"/>
    <n v="22818697.283236131"/>
    <n v="0"/>
    <n v="40505437.585736096"/>
    <n v="0"/>
    <n v="0"/>
    <n v="10567585.634321831"/>
    <n v="23511384.167000189"/>
    <n v="10989145.708559059"/>
    <n v="25865288.33529776"/>
  </r>
  <r>
    <s v="160709501"/>
    <s v="1053317362"/>
    <s v="DAY SURGERY AT RENAISSANCE LLC-DOCTORS HOSPITAL AT RENAISSANCE LTD               "/>
    <x v="8"/>
    <x v="5"/>
    <s v="Hidalgo"/>
    <n v="43642230.999999993"/>
    <n v="0"/>
    <n v="44412100.519657932"/>
    <n v="20324965.895654153"/>
    <n v="16767592.644783236"/>
    <n v="0"/>
    <n v="57192284.361664668"/>
    <n v="0"/>
    <n v="0"/>
    <n v="19137261.973307945"/>
    <n v="11729715.980481884"/>
    <n v="19137261.973307945"/>
    <n v="12904067.398641106"/>
  </r>
  <r>
    <s v="139485012"/>
    <s v="1447250253"/>
    <s v="BAYLOR UNIVERSITY MEDICAL CENTER                  "/>
    <x v="8"/>
    <x v="5"/>
    <s v="Dallas"/>
    <n v="15585983.010000002"/>
    <n v="0"/>
    <n v="9193835.0633259322"/>
    <n v="12590806.758259118"/>
    <n v="37224827.931018405"/>
    <n v="0"/>
    <n v="42892502.934037402"/>
    <n v="1577.4328618211732"/>
    <n v="0"/>
    <n v="15242490.65986516"/>
    <n v="38354828.900755338"/>
    <n v="16317988.090473475"/>
    <n v="42194823.644686542"/>
  </r>
  <r>
    <s v="094109802"/>
    <s v="1770536120"/>
    <s v="EL PASO HEALTHCARE SYSTEM LTD-LAS PALMAS MEDICAL CENTER                         "/>
    <x v="8"/>
    <x v="5"/>
    <s v="El Paso"/>
    <n v="18398541.84"/>
    <n v="0"/>
    <n v="15738427.245882334"/>
    <n v="15608270.476453664"/>
    <n v="17142834.832524214"/>
    <n v="0"/>
    <n v="50721469.3585122"/>
    <n v="0"/>
    <n v="0"/>
    <n v="0"/>
    <n v="22979478.0772819"/>
    <n v="0"/>
    <n v="25280129.066062797"/>
  </r>
  <r>
    <s v="137249208"/>
    <s v="1477516466"/>
    <s v="SCOTT AND WHITE MEMORIAL HOSPITAL-SCOTT AND WHITE MEDICAL CENTER TEMPLE             "/>
    <x v="8"/>
    <x v="5"/>
    <s v="MRSA Central"/>
    <n v="1724198.8100000003"/>
    <n v="0"/>
    <n v="44933825.005999602"/>
    <n v="16913223.736998908"/>
    <n v="43899412.36594706"/>
    <n v="0"/>
    <n v="70484189.428676471"/>
    <n v="0"/>
    <n v="0"/>
    <n v="19672920.45851659"/>
    <n v="44815215.874916077"/>
    <n v="20630698.550271288"/>
    <n v="48730271.774487369"/>
  </r>
  <r>
    <s v="112677302"/>
    <s v="1336172105"/>
    <s v="TEXAS HEALTH HARRIS METHODIST HOSPITAL FORT WORTH-                                                  "/>
    <x v="8"/>
    <x v="5"/>
    <s v="Tarrant"/>
    <n v="8570276.4299999997"/>
    <n v="0"/>
    <n v="22092892.744816806"/>
    <n v="12418632.498857951"/>
    <n v="35900381.709547982"/>
    <n v="0"/>
    <n v="76305230.901398242"/>
    <n v="0"/>
    <n v="0"/>
    <n v="13048989.184877157"/>
    <n v="29909586.306536797"/>
    <n v="13371845.784795661"/>
    <n v="32711336.830164377"/>
  </r>
  <r>
    <s v="159156201"/>
    <s v="1598744856"/>
    <s v="VHS SAN ANTONIO PARTNERS LLC-BAPTIST MEDICAL CENTER                            "/>
    <x v="8"/>
    <x v="5"/>
    <s v="Bexar"/>
    <n v="12863756.73"/>
    <n v="0"/>
    <n v="38572288.120352358"/>
    <n v="21054791.682122745"/>
    <n v="28229677.445352241"/>
    <n v="0"/>
    <n v="102392337.8603095"/>
    <n v="2223.2907737263868"/>
    <n v="0"/>
    <n v="21244118.12012561"/>
    <n v="17559220.576041088"/>
    <n v="21214751.977574129"/>
    <n v="19334738.074700769"/>
  </r>
  <r>
    <s v="020834001"/>
    <s v="1730132234"/>
    <s v="MEMORIAL HERMANN HEALTH SYSTEM-MHHS THE WOODLANDS  HOSPITAL                      "/>
    <x v="8"/>
    <x v="5"/>
    <s v="Harris"/>
    <n v="25454041.049999997"/>
    <n v="0"/>
    <n v="119033106.36572003"/>
    <n v="29761681.195875183"/>
    <n v="72684907.277773023"/>
    <n v="0"/>
    <n v="118080402.73362365"/>
    <n v="2738.2638366283295"/>
    <n v="0"/>
    <n v="34646469.643042587"/>
    <n v="74891338.315179721"/>
    <n v="36037618.019019127"/>
    <n v="82389281.957175747"/>
  </r>
  <r>
    <s v="112712802"/>
    <s v="1023065794"/>
    <s v="CHCA WOMANS HOSPITAL LP-THE WOMANS HOSPITAL OF TEXAS                      "/>
    <x v="8"/>
    <x v="5"/>
    <s v="Harris"/>
    <n v="0"/>
    <n v="0"/>
    <n v="53862682.404840842"/>
    <n v="0"/>
    <n v="2505332.0780946636"/>
    <n v="0"/>
    <n v="108589948.90467855"/>
    <n v="0"/>
    <n v="0"/>
    <n v="0"/>
    <n v="2581384.2141315644"/>
    <n v="0"/>
    <n v="2839826.2955701542"/>
  </r>
  <r>
    <s v="094154402"/>
    <s v="1124074273"/>
    <s v="METHODIST HOSPITAL                                "/>
    <x v="8"/>
    <x v="5"/>
    <s v="Bexar"/>
    <n v="12863756.110000001"/>
    <n v="0"/>
    <n v="59695930.709734268"/>
    <n v="37427148.750380725"/>
    <n v="70843024.788941234"/>
    <n v="0"/>
    <n v="141898955.43642992"/>
    <n v="10659.798070791914"/>
    <n v="0"/>
    <n v="38563003.898541346"/>
    <n v="52068637.495086819"/>
    <n v="38655889.291857973"/>
    <n v="57226179.168892793"/>
  </r>
  <r>
    <s v="137805107"/>
    <s v="1982666111"/>
    <s v="MEMORIAL HERMANN HOSPITAL SYSTEM-MHHS HERMANN HOSPITAL                             "/>
    <x v="8"/>
    <x v="5"/>
    <s v="Harris"/>
    <n v="21344712.18"/>
    <n v="0"/>
    <n v="223932125.15150034"/>
    <n v="8544879.8173981309"/>
    <n v="44307424.085139237"/>
    <n v="0"/>
    <n v="223345921.48108628"/>
    <n v="504.56602529164775"/>
    <n v="0"/>
    <n v="9130578.9217868987"/>
    <n v="45334615.371396244"/>
    <n v="9131083.4878121912"/>
    <n v="49873108.630172543"/>
  </r>
  <r>
    <s v="388217701"/>
    <s v="1801826839"/>
    <s v="BAYLOR SCOTT &amp; WHITE MEDICAL CENTER - CENTENNIAL-                                                  "/>
    <x v="8"/>
    <x v="5"/>
    <s v="Dallas"/>
    <n v="781297"/>
    <n v="0"/>
    <n v="450391.28530910471"/>
    <n v="0"/>
    <n v="1807640.88747479"/>
    <n v="0"/>
    <n v="2102827.8416118147"/>
    <n v="0"/>
    <n v="0"/>
    <n v="0"/>
    <n v="1862513.8330144675"/>
    <n v="0"/>
    <n v="2048984.3123322327"/>
  </r>
  <r>
    <s v="020943901"/>
    <s v="1689628984"/>
    <s v="COLUMBIA HOSPITAL MEDICAL CITY DALLAS, SUBSIDIARY-COLUMBIA HOSPITAL AT MEDICAL C                    "/>
    <x v="8"/>
    <x v="5"/>
    <s v="Dallas"/>
    <n v="7657089.0199999996"/>
    <n v="0"/>
    <n v="32332290.120069839"/>
    <n v="17317041.702913817"/>
    <n v="24746133.693642847"/>
    <n v="0"/>
    <n v="102720584.59868383"/>
    <n v="0"/>
    <n v="0"/>
    <n v="0"/>
    <n v="25497330.049012847"/>
    <n v="0"/>
    <n v="28050062.421404168"/>
  </r>
  <r>
    <s v="197976701"/>
    <s v="1053778860"/>
    <s v="VIBRA SPECIALTY HOSPITAL OF DALLAS LLC-VIBRA HOSPITAL OF RICHARDSON                      "/>
    <x v="8"/>
    <x v="5"/>
    <s v="Dallas"/>
    <n v="0"/>
    <n v="0"/>
    <n v="0"/>
    <n v="0"/>
    <n v="0"/>
    <n v="0"/>
    <n v="0"/>
    <n v="0"/>
    <n v="0"/>
    <n v="0"/>
    <n v="0"/>
    <n v="0"/>
    <n v="0"/>
  </r>
  <r>
    <s v="127295703"/>
    <s v="1407910276"/>
    <s v="PARKLAND MEMORIAL HOSPITAL-PARKLAND MEMORIAL-REHAB UNIT                      "/>
    <x v="6"/>
    <x v="5"/>
    <s v="Dallas"/>
    <n v="184557365.0399999"/>
    <n v="48727731"/>
    <n v="67343513.62220113"/>
    <n v="261299163.92886558"/>
    <n v="438984317.90440857"/>
    <n v="48727731"/>
    <n v="119769408.37511858"/>
    <n v="13053247.351442561"/>
    <n v="324928166.49197578"/>
    <n v="285143755.98560053"/>
    <n v="432440159.83671653"/>
    <n v="233214877.89873576"/>
    <n v="336344784.13388115"/>
  </r>
  <r>
    <s v="130601104"/>
    <s v="1891117966"/>
    <s v="TENET HOSPITALS LIMITED-THE HOSPITALS OF PROVIDENCE MEMORIAL CAMPUS       "/>
    <x v="8"/>
    <x v="5"/>
    <s v="El Paso"/>
    <n v="6060335.5199999996"/>
    <n v="0"/>
    <n v="12994171.666734282"/>
    <n v="8306009.6174690416"/>
    <n v="3832310.9987244788"/>
    <n v="0"/>
    <n v="42557050.20952712"/>
    <n v="0"/>
    <n v="0"/>
    <n v="0"/>
    <n v="3948645.0527842338"/>
    <n v="0"/>
    <n v="4343974.0552307237"/>
  </r>
  <r>
    <s v="133245406"/>
    <s v="1780927277"/>
    <s v="TENET HOSPITALS LIMITED-THE HOSPITALS OF PROVIDENCE SIERRA CAMPUS         "/>
    <x v="8"/>
    <x v="5"/>
    <s v="El Paso"/>
    <n v="0"/>
    <n v="0"/>
    <n v="1782986.8455033542"/>
    <n v="0"/>
    <n v="4370126.2437666431"/>
    <n v="0"/>
    <n v="8367913.0590880858"/>
    <n v="0"/>
    <n v="0"/>
    <n v="0"/>
    <n v="4502786.276540474"/>
    <n v="0"/>
    <n v="4953594.5875278944"/>
  </r>
  <r>
    <s v="357697701 "/>
    <s v="1740693316"/>
    <s v="VIBRA REHABILITATION HOSPITAL OF EL PASO, LLC-HIGHLANDS REHABILITATION HOSPITAL                 "/>
    <x v="8"/>
    <x v="5"/>
    <s v="El Paso"/>
    <n v="0"/>
    <n v="0"/>
    <n v="5689.6761131975736"/>
    <n v="0"/>
    <n v="0"/>
    <n v="0"/>
    <n v="3026.2363855293797"/>
    <n v="0"/>
    <n v="0"/>
    <n v="0"/>
    <n v="0"/>
    <n v="0"/>
    <n v="0"/>
  </r>
  <r>
    <s v="137962006"/>
    <s v="1891789772"/>
    <s v="SAN JACINTO METHODIST HOSPITAL-HOUSTON METHODIST SAN JACINTO HOSPITAL            "/>
    <x v="8"/>
    <x v="5"/>
    <s v="Harris"/>
    <n v="0"/>
    <n v="0"/>
    <n v="15304629.439017858"/>
    <n v="0"/>
    <n v="15523960.730685191"/>
    <n v="0"/>
    <n v="15071089.207208525"/>
    <n v="12435.994563647626"/>
    <n v="0"/>
    <n v="0"/>
    <n v="15995207.789565885"/>
    <n v="0"/>
    <n v="17596610.157933924"/>
  </r>
  <r>
    <s v="094113001"/>
    <s v="1962492660"/>
    <s v="MCALLEN HOSPITALS LP-EDINBURG HOSPITAL REHAB                           "/>
    <x v="8"/>
    <x v="5"/>
    <s v="Hidalgo"/>
    <n v="29498622.840000007"/>
    <n v="0"/>
    <n v="25449102.187934577"/>
    <n v="16030356.566269508"/>
    <n v="26160778.707835823"/>
    <n v="0"/>
    <n v="54849914.430924013"/>
    <n v="0"/>
    <n v="0"/>
    <n v="17012581.800299075"/>
    <n v="20187824.163127348"/>
    <n v="17232484.085672077"/>
    <n v="22077712.561753869"/>
  </r>
  <r>
    <s v="137245009"/>
    <s v="1740347087"/>
    <s v="NORTHWEST HEALTHCARE SYSTEM INC-NORTHWEST TEXAS-PSYC UNIT                         "/>
    <x v="8"/>
    <x v="5"/>
    <s v="Lubbock"/>
    <n v="4819081.82"/>
    <n v="0"/>
    <n v="15005943.85658282"/>
    <n v="11888449.324826809"/>
    <n v="21100947.356336076"/>
    <n v="0"/>
    <n v="19557380.271117099"/>
    <n v="989.28728840115537"/>
    <n v="0"/>
    <n v="13316962.139020786"/>
    <n v="21741490.034443639"/>
    <n v="13674405.223277094"/>
    <n v="23918196.588747993"/>
  </r>
  <r>
    <s v="358006001"/>
    <s v="1952784985"/>
    <s v="COVENANT REHABILITATION HOSPITAL OF LUBBOCK LLC-TRUSTPOINT REHABILITATION HOSPITAL OF LUBBOCK     "/>
    <x v="8"/>
    <x v="5"/>
    <s v="Lubbock"/>
    <n v="0"/>
    <n v="0"/>
    <n v="146573.01273234779"/>
    <n v="0"/>
    <n v="0"/>
    <n v="0"/>
    <n v="0"/>
    <n v="0"/>
    <n v="0"/>
    <n v="0"/>
    <n v="0"/>
    <n v="0"/>
    <n v="0"/>
  </r>
  <r>
    <s v="194997601"/>
    <s v="1073512000"/>
    <s v="UHS OF TEXOMA INC-REBA MCENTIRE CENTER FOR REHABILITATION           "/>
    <x v="8"/>
    <x v="5"/>
    <s v="MRSA Northeast"/>
    <n v="4011039.95"/>
    <n v="0"/>
    <n v="7900355.8784781415"/>
    <n v="5021395.5508369021"/>
    <n v="7981535.7805823982"/>
    <n v="0"/>
    <n v="15288753.849432809"/>
    <n v="0"/>
    <n v="0"/>
    <n v="5633611.625999921"/>
    <n v="8223824.1583490213"/>
    <n v="5825029.4766896805"/>
    <n v="9047173.9802133758"/>
  </r>
  <r>
    <s v="220351501"/>
    <s v="1528348489"/>
    <s v="SHERMAN GRAYSON HOSPITAL LLC-SHERMAN GRAYSON HEALTH SYSTEM                     "/>
    <x v="8"/>
    <x v="5"/>
    <s v="MRSA Northeast"/>
    <n v="0"/>
    <n v="0"/>
    <n v="2569309.3661858602"/>
    <n v="1101976.3115183476"/>
    <n v="1415286.3654629365"/>
    <n v="0"/>
    <n v="2855624.4750644923"/>
    <n v="0"/>
    <n v="0"/>
    <n v="1479793.7571347172"/>
    <n v="1458248.9539910071"/>
    <n v="1620569.3782087101"/>
    <n v="1604245.3898806837"/>
  </r>
  <r>
    <s v="137226005"/>
    <s v="1306806153"/>
    <s v="SHANNON MEDICAL CENTER-SHANNON W TX MEM HOSP                             "/>
    <x v="8"/>
    <x v="5"/>
    <s v="MRSA West"/>
    <n v="9083630.5"/>
    <n v="0"/>
    <n v="6304197.2008634796"/>
    <n v="4491677.7217448298"/>
    <n v="6177542.4997836305"/>
    <n v="0"/>
    <n v="14601930.473958291"/>
    <n v="0"/>
    <n v="0"/>
    <n v="5294195.3734878227"/>
    <n v="6365068.6591599071"/>
    <n v="5589465.9733184045"/>
    <n v="7002324.2771990197"/>
  </r>
  <r>
    <s v="094118902"/>
    <s v="1427338508"/>
    <s v="VICTORIA OF TEXAS LP-DETAR HOSPITAL NAVARRO NORTH PSYCH UNIT           "/>
    <x v="8"/>
    <x v="5"/>
    <s v="Nueces"/>
    <n v="5282318.17"/>
    <n v="0"/>
    <n v="5297895.1638279101"/>
    <n v="2835091.7140683383"/>
    <n v="3319558.1855113646"/>
    <n v="0"/>
    <n v="14104084.303027833"/>
    <n v="0"/>
    <n v="0"/>
    <n v="2855886.3476442094"/>
    <n v="1870677.208689271"/>
    <n v="2851254.2117313375"/>
    <n v="2060730.1001064964"/>
  </r>
  <r>
    <s v="121775403"/>
    <s v="1255300836"/>
    <s v="CHRISTUS SPOHN HEALTH SYSTEM CORPORATION-CHRISTUS SPOHN HOSPITAL CORPUS CHRISTI            "/>
    <x v="6"/>
    <x v="5"/>
    <s v="Nueces"/>
    <n v="40576403.569999993"/>
    <n v="17500911"/>
    <n v="17604819.937699076"/>
    <n v="24270891.689190805"/>
    <n v="48383184.606033586"/>
    <n v="17500911"/>
    <n v="14509756.253308453"/>
    <n v="3573.5264224421026"/>
    <n v="0"/>
    <n v="30930178.619860396"/>
    <n v="49851909.877916485"/>
    <n v="33151669.952848192"/>
    <n v="54842965.173755959"/>
  </r>
  <r>
    <s v="136326908"/>
    <s v="1306870399"/>
    <s v="TEXAS HEALTH HARRIS METHODIST HOSPITAL HURST-EULES-                                                  "/>
    <x v="1"/>
    <x v="5"/>
    <s v="Tarrant"/>
    <n v="1391809.77"/>
    <n v="0"/>
    <n v="0"/>
    <n v="0"/>
    <n v="3970478.5906805079"/>
    <n v="0"/>
    <n v="15608627.564866699"/>
    <n v="0"/>
    <n v="0"/>
    <n v="0"/>
    <n v="4091006.8753539235"/>
    <n v="0"/>
    <n v="4500588.806729353"/>
  </r>
  <r>
    <s v="121789503"/>
    <s v="1417350190"/>
    <s v="ADVENTIST HEALTH SYSTEM SUNBELT INC-                                                  "/>
    <x v="8"/>
    <x v="5"/>
    <s v="Travis"/>
    <n v="3670101.5500000003"/>
    <n v="0"/>
    <n v="1607287.6145837405"/>
    <n v="1782643.3569975493"/>
    <n v="4232550.5178584224"/>
    <n v="0"/>
    <n v="1811085.9859576419"/>
    <n v="0"/>
    <n v="0"/>
    <n v="2161936.9038963723"/>
    <n v="4361034.286769419"/>
    <n v="2285351.8738121605"/>
    <n v="4797650.7238451838"/>
  </r>
  <r>
    <s v="396546901"/>
    <s v="1851889463"/>
    <s v="BIR JV LLP-BAYLOR SCOTT AND WHITE INSTITUTE FOR REHABILITATIO"/>
    <x v="8"/>
    <x v="5"/>
    <s v="Travis"/>
    <n v="0"/>
    <n v="0"/>
    <n v="0"/>
    <n v="0"/>
    <n v="0"/>
    <n v="0"/>
    <n v="0"/>
    <n v="0"/>
    <n v="0"/>
    <n v="0"/>
    <n v="0"/>
    <n v="0"/>
    <n v="0"/>
  </r>
  <r>
    <s v="371495801"/>
    <s v="1720474919"/>
    <s v="TEXAS GENERAL HOSPITAL - VZRMC LP"/>
    <x v="2"/>
    <x v="2"/>
    <s v="Not in CHIRP"/>
    <n v="0"/>
    <n v="0"/>
    <n v="0"/>
    <n v="0"/>
    <n v="0"/>
    <n v="0"/>
    <n v="0"/>
    <n v="0"/>
    <n v="0"/>
    <n v="0"/>
    <n v="0"/>
    <n v="0"/>
    <n v="0"/>
  </r>
  <r>
    <s v="376537203"/>
    <s v="1235685892"/>
    <s v="FAIRFIELD HOSPITAL DISTRICT DBA FREESTONE MEDICAL CENTER"/>
    <x v="3"/>
    <x v="2"/>
    <s v="Not in CHIRP"/>
    <n v="0"/>
    <n v="0"/>
    <n v="0"/>
    <n v="0"/>
    <n v="1075885.1107365564"/>
    <n v="0"/>
    <n v="0"/>
    <n v="0"/>
    <n v="0"/>
    <n v="0"/>
    <n v="1075885.1107365564"/>
    <n v="0"/>
    <n v="1075885.1107365564"/>
  </r>
  <r>
    <s v="094131202"/>
    <s v="1396739710"/>
    <s v="HAMLIN MEMORIAL HOSPITAL"/>
    <x v="3"/>
    <x v="2"/>
    <s v="Not in CHIRP"/>
    <n v="0"/>
    <n v="0"/>
    <n v="0"/>
    <n v="0"/>
    <n v="0"/>
    <n v="0"/>
    <n v="0"/>
    <n v="0"/>
    <n v="0"/>
    <n v="0"/>
    <n v="0"/>
    <n v="0"/>
    <n v="0"/>
  </r>
  <r>
    <s v="183086102"/>
    <s v="1306933692"/>
    <s v="ROCKDALE BLACKHAWK LLC - LITTLE RIVER HEALTHCARE"/>
    <x v="2"/>
    <x v="2"/>
    <s v="Not in CHIRP"/>
    <n v="0"/>
    <n v="0"/>
    <n v="0"/>
    <n v="0"/>
    <n v="0"/>
    <n v="0"/>
    <n v="0"/>
    <n v="0"/>
    <n v="0"/>
    <n v="0"/>
    <n v="0"/>
    <n v="0"/>
    <n v="0"/>
  </r>
  <r>
    <s v="112742503"/>
    <s v="112742504"/>
    <s v="CLARITY CHILD GUIDANCE CENTER"/>
    <x v="0"/>
    <x v="1"/>
    <s v="Not in CHIRP"/>
    <n v="0"/>
    <n v="0"/>
    <n v="0"/>
    <n v="904542.57480424503"/>
    <n v="209056.2298097554"/>
    <n v="0"/>
    <n v="0"/>
    <n v="0"/>
    <n v="0"/>
    <n v="904542.57480424503"/>
    <n v="215402.36370867732"/>
    <n v="904542.57480424503"/>
    <n v="236967.9388442605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AB2C018-F0D8-4EED-821B-C6296A7567B5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showHeaders="0" outline="1" outlineData="1" multipleFieldFilters="0" rowHeaderCaption="CHIRP Classes">
  <location ref="A15:N22" firstHeaderRow="0" firstDataRow="1" firstDataCol="1"/>
  <pivotFields count="19">
    <pivotField showAll="0"/>
    <pivotField showAll="0"/>
    <pivotField showAll="0"/>
    <pivotField showAll="0"/>
    <pivotField axis="axisRow" showAll="0">
      <items count="7">
        <item x="0"/>
        <item x="1"/>
        <item x="2"/>
        <item x="3"/>
        <item x="4"/>
        <item x="5"/>
        <item t="default"/>
      </items>
    </pivotField>
    <pivotField showAll="0"/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  <pivotField dataField="1" numFmtId="164" showAll="0"/>
  </pivotFields>
  <rowFields count="1">
    <field x="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dataFields count="13">
    <dataField name="Sum of 2021 DY 10 Estimated DSRIP Payment" fld="6" baseField="0" baseItem="0"/>
    <dataField name="Sum of 2021 Estimated NAIP Payment" fld="7" baseField="0" baseItem="0"/>
    <dataField name="Sum of 2021 Estimated PGY4 UHRIP Payment" fld="8" baseField="0" baseItem="0"/>
    <dataField name="Sum of 2021 Estimated DSH Payment" fld="9" baseField="0" baseItem="0"/>
    <dataField name="Sum of 2021 Estimated UC Payment" fld="10" baseField="0" baseItem="0"/>
    <dataField name="Sum of 2022 Estimated NAIP Payment" fld="11" baseField="0" baseItem="0"/>
    <dataField name="Sum of 2022 Estimated CHIRP Payment" fld="12" baseField="0" baseItem="0"/>
    <dataField name="Sum of 2022 Estimated TIPPS Payment" fld="13" baseField="0" baseItem="0"/>
    <dataField name="Sum of 2022 Estimated FFS Option 3 Payment" fld="14" baseField="0" baseItem="0"/>
    <dataField name="Sum of 2022 Estimated DSH Payment without FFS Payment Offset" fld="15" baseField="0" baseItem="0"/>
    <dataField name="Sum of 2022 Estimated UC Payment without FFS Payment Offset" fld="16" baseField="0" baseItem="0"/>
    <dataField name="Sum of 2022 Estimated DSH Payment with FFS Payment Offset" fld="17" baseField="0" baseItem="0"/>
    <dataField name="Sum of 2022 Estimated UC Payment with FFS Payment Offset" fld="18" baseField="0" baseItem="0"/>
  </dataFields>
  <formats count="19">
    <format dxfId="22">
      <pivotArea type="all" dataOnly="0" outline="0" fieldPosition="0"/>
    </format>
    <format dxfId="21">
      <pivotArea outline="0" collapsedLevelsAreSubtotals="1" fieldPosition="0"/>
    </format>
    <format dxfId="20">
      <pivotArea field="4" type="button" dataOnly="0" labelOnly="1" outline="0" axis="axisRow" fieldPosition="0"/>
    </format>
    <format dxfId="19">
      <pivotArea dataOnly="0" labelOnly="1" grandRow="1" outline="0" fieldPosition="0"/>
    </format>
    <format dxfId="18">
      <pivotArea outline="0" collapsedLevelsAreSubtotals="1" fieldPosition="0"/>
    </format>
    <format dxfId="17">
      <pivotArea type="all" dataOnly="0" outline="0" fieldPosition="0"/>
    </format>
    <format dxfId="16">
      <pivotArea outline="0" collapsedLevelsAreSubtotals="1" fieldPosition="0"/>
    </format>
    <format dxfId="15">
      <pivotArea field="4" type="button" dataOnly="0" labelOnly="1" outline="0" axis="axisRow" fieldPosition="0"/>
    </format>
    <format dxfId="14">
      <pivotArea dataOnly="0" labelOnly="1" grandRow="1" outline="0" fieldPosition="0"/>
    </format>
    <format dxfId="13">
      <pivotArea outline="0" collapsedLevelsAreSubtotals="1" fieldPosition="0"/>
    </format>
    <format dxfId="1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">
      <pivotArea dataOnly="0" labelOnly="1" outline="0" fieldPosition="0">
        <references count="1">
          <reference field="4294967294" count="1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10">
      <pivotArea dataOnly="0" labelOnly="1" outline="0" fieldPosition="0">
        <references count="1">
          <reference field="4294967294" count="1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9">
      <pivotArea dataOnly="0" labelOnly="1" outline="0" fieldPosition="0">
        <references count="1">
          <reference field="4294967294" count="1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8">
      <pivotArea field="4" grandRow="1" outline="0" collapsedLevelsAreSubtotals="1" axis="axisRow" fieldPosition="0">
        <references count="1">
          <reference field="4294967294" count="5" selected="0">
            <x v="0"/>
            <x v="1"/>
            <x v="2"/>
            <x v="3"/>
            <x v="4"/>
          </reference>
        </references>
      </pivotArea>
    </format>
    <format dxfId="7">
      <pivotArea dataOnly="0" labelOnly="1" grandRow="1" outline="0" fieldPosition="0"/>
    </format>
    <format dxfId="6">
      <pivotArea field="4" grandRow="1" outline="0" collapsedLevelsAreSubtotals="1" axis="axisRow" fieldPosition="0">
        <references count="1">
          <reference field="4294967294" count="4" selected="0">
            <x v="5"/>
            <x v="6"/>
            <x v="7"/>
            <x v="8"/>
          </reference>
        </references>
      </pivotArea>
    </format>
    <format dxfId="5">
      <pivotArea field="4" grandRow="1" outline="0" collapsedLevelsAreSubtotals="1" axis="axisRow" fieldPosition="0">
        <references count="1">
          <reference field="4294967294" count="2" selected="0">
            <x v="9"/>
            <x v="10"/>
          </reference>
        </references>
      </pivotArea>
    </format>
    <format dxfId="4">
      <pivotArea field="4" grandRow="1" outline="0" collapsedLevelsAreSubtotals="1" axis="axisRow" fieldPosition="0">
        <references count="1">
          <reference field="4294967294" count="2" selected="0">
            <x v="11"/>
            <x v="1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14F685F-781A-4753-BCDF-68B4FAEF8299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A1:O13" firstHeaderRow="0" firstDataRow="1" firstDataCol="2"/>
  <pivotFields count="19"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9">
        <item x="0"/>
        <item x="1"/>
        <item x="7"/>
        <item x="2"/>
        <item x="3"/>
        <item x="4"/>
        <item x="5"/>
        <item x="8"/>
        <item x="6"/>
      </items>
    </pivotField>
    <pivotField axis="axisRow" compact="0" outline="0" showAll="0" defaultSubtotal="0">
      <items count="6">
        <item x="0"/>
        <item x="1"/>
        <item x="2"/>
        <item x="3"/>
        <item x="4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/>
    <pivotField dataField="1" compact="0" numFmtId="164" outline="0" showAll="0" defaultSubtotal="0"/>
    <pivotField dataField="1" compact="0" numFmtId="164" outline="0" showAll="0" defaultSubtotal="0"/>
    <pivotField dataField="1" compact="0" numFmtId="164" outline="0" showAll="0" defaultSubtotal="0"/>
    <pivotField dataField="1" compact="0" numFmtId="164" outline="0" showAll="0" defaultSubtotal="0"/>
    <pivotField dataField="1" compact="0" numFmtId="164" outline="0" showAll="0" defaultSubtotal="0"/>
    <pivotField dataField="1" compact="0" numFmtId="164" outline="0" subtotalTop="0" showAll="0" defaultSubtotal="0"/>
    <pivotField dataField="1" compact="0" numFmtId="164" outline="0" showAll="0" defaultSubtotal="0"/>
    <pivotField dataField="1" compact="0" numFmtId="164" outline="0" showAll="0" defaultSubtotal="0"/>
    <pivotField dataField="1" compact="0" numFmtId="164" outline="0" showAll="0" defaultSubtotal="0"/>
    <pivotField dataField="1" compact="0" numFmtId="164" outline="0" subtotalTop="0" showAll="0" defaultSubtotal="0"/>
    <pivotField dataField="1" compact="0" numFmtId="164" outline="0" subtotalTop="0" showAll="0" defaultSubtotal="0"/>
    <pivotField dataField="1" compact="0" numFmtId="164" outline="0" subtotalTop="0" showAll="0" defaultSubtotal="0"/>
    <pivotField dataField="1" compact="0" numFmtId="164" outline="0" subtotalTop="0" showAll="0" defaultSubtotal="0"/>
  </pivotFields>
  <rowFields count="2">
    <field x="4"/>
    <field x="3"/>
  </rowFields>
  <rowItems count="12">
    <i>
      <x/>
      <x/>
    </i>
    <i>
      <x v="1"/>
      <x/>
    </i>
    <i r="1">
      <x v="1"/>
    </i>
    <i>
      <x v="2"/>
      <x v="3"/>
    </i>
    <i r="1">
      <x v="4"/>
    </i>
    <i>
      <x v="3"/>
      <x v="5"/>
    </i>
    <i>
      <x v="4"/>
      <x v="6"/>
    </i>
    <i>
      <x v="5"/>
      <x v="1"/>
    </i>
    <i r="1">
      <x v="2"/>
    </i>
    <i r="1">
      <x v="7"/>
    </i>
    <i r="1">
      <x v="8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dataFields count="13">
    <dataField name="Sum of 2021 DY 10 Estimated DSRIP Payment" fld="6" baseField="0" baseItem="0"/>
    <dataField name="Sum of 2021 Estimated NAIP Payment" fld="7" baseField="0" baseItem="0"/>
    <dataField name="Sum of 2021 Estimated PGY4 UHRIP Payment" fld="8" baseField="0" baseItem="0"/>
    <dataField name="Sum of 2021 Estimated DSH Payment" fld="9" baseField="0" baseItem="0"/>
    <dataField name="Sum of 2021 Estimated UC Payment" fld="10" baseField="0" baseItem="0"/>
    <dataField name="Sum of 2022 Estimated NAIP Payment" fld="11" baseField="0" baseItem="0"/>
    <dataField name="Sum of 2022 Estimated CHIRP Payment" fld="12" baseField="0" baseItem="0"/>
    <dataField name="Sum of 2022 Estimated TIPPS Payment" fld="13" baseField="0" baseItem="0"/>
    <dataField name="Sum of 2022 Estimated FFS Option 3 Payment" fld="14" baseField="0" baseItem="0"/>
    <dataField name="Sum of 2022 Estimated DSH Payment without FFS Payment Offset" fld="15" baseField="0" baseItem="0"/>
    <dataField name="Sum of 2022 Estimated UC Payment without FFS Payment Offset" fld="16" baseField="0" baseItem="0"/>
    <dataField name="Sum of 2022 Estimated DSH Payment with FFS Payment Offset" fld="17" baseField="0" baseItem="0"/>
    <dataField name="Sum of 2022 Estimated UC Payment with FFS Payment Offset" fld="18" baseField="0" baseItem="0"/>
  </dataFields>
  <formats count="39">
    <format dxfId="61">
      <pivotArea outline="0" collapsedLevelsAreSubtotals="1" fieldPosition="0"/>
    </format>
    <format dxfId="6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9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58">
      <pivotArea outline="0" collapsedLevelsAreSubtotals="1" fieldPosition="0"/>
    </format>
    <format dxfId="57">
      <pivotArea dataOnly="0" outline="0" fieldPosition="0">
        <references count="1">
          <reference field="4294967294" count="2">
            <x v="0"/>
            <x v="2"/>
          </reference>
        </references>
      </pivotArea>
    </format>
    <format dxfId="56">
      <pivotArea dataOnly="0" labelOnly="1" outline="0" fieldPosition="0">
        <references count="1">
          <reference field="4" count="0"/>
        </references>
      </pivotArea>
    </format>
    <format dxfId="55">
      <pivotArea type="all" dataOnly="0" outline="0" fieldPosition="0"/>
    </format>
    <format dxfId="54">
      <pivotArea outline="0" collapsedLevelsAreSubtotals="1" fieldPosition="0"/>
    </format>
    <format dxfId="53">
      <pivotArea field="4" type="button" dataOnly="0" labelOnly="1" outline="0" axis="axisRow" fieldPosition="0"/>
    </format>
    <format dxfId="52">
      <pivotArea field="3" type="button" dataOnly="0" labelOnly="1" outline="0" axis="axisRow" fieldPosition="1"/>
    </format>
    <format dxfId="51">
      <pivotArea dataOnly="0" labelOnly="1" outline="0" fieldPosition="0">
        <references count="1">
          <reference field="4" count="0"/>
        </references>
      </pivotArea>
    </format>
    <format dxfId="50">
      <pivotArea dataOnly="0" labelOnly="1" grandRow="1" outline="0" fieldPosition="0"/>
    </format>
    <format dxfId="49">
      <pivotArea dataOnly="0" labelOnly="1" outline="0" fieldPosition="0">
        <references count="2">
          <reference field="3" count="1">
            <x v="0"/>
          </reference>
          <reference field="4" count="1" selected="0">
            <x v="0"/>
          </reference>
        </references>
      </pivotArea>
    </format>
    <format dxfId="48">
      <pivotArea dataOnly="0" labelOnly="1" outline="0" fieldPosition="0">
        <references count="2">
          <reference field="3" count="1">
            <x v="1"/>
          </reference>
          <reference field="4" count="1" selected="0">
            <x v="1"/>
          </reference>
        </references>
      </pivotArea>
    </format>
    <format dxfId="47">
      <pivotArea dataOnly="0" labelOnly="1" outline="0" fieldPosition="0">
        <references count="2">
          <reference field="3" count="2">
            <x v="3"/>
            <x v="4"/>
          </reference>
          <reference field="4" count="1" selected="0">
            <x v="2"/>
          </reference>
        </references>
      </pivotArea>
    </format>
    <format dxfId="46">
      <pivotArea dataOnly="0" labelOnly="1" outline="0" fieldPosition="0">
        <references count="2">
          <reference field="3" count="1">
            <x v="5"/>
          </reference>
          <reference field="4" count="1" selected="0">
            <x v="3"/>
          </reference>
        </references>
      </pivotArea>
    </format>
    <format dxfId="45">
      <pivotArea dataOnly="0" labelOnly="1" outline="0" fieldPosition="0">
        <references count="2">
          <reference field="3" count="1">
            <x v="6"/>
          </reference>
          <reference field="4" count="1" selected="0">
            <x v="4"/>
          </reference>
        </references>
      </pivotArea>
    </format>
    <format dxfId="44">
      <pivotArea dataOnly="0" labelOnly="1" outline="0" fieldPosition="0">
        <references count="2">
          <reference field="3" count="4">
            <x v="1"/>
            <x v="2"/>
            <x v="7"/>
            <x v="8"/>
          </reference>
          <reference field="4" count="1" selected="0">
            <x v="5"/>
          </reference>
        </references>
      </pivotArea>
    </format>
    <format dxfId="43">
      <pivotArea dataOnly="0" labelOnly="1" outline="0" fieldPosition="0">
        <references count="1">
          <reference field="4294967294" count="2">
            <x v="0"/>
            <x v="2"/>
          </reference>
        </references>
      </pivotArea>
    </format>
    <format dxfId="42">
      <pivotArea outline="0" fieldPosition="0">
        <references count="2">
          <reference field="3" count="0" selected="0"/>
          <reference field="4" count="0" selected="0"/>
        </references>
      </pivotArea>
    </format>
    <format dxfId="41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40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39">
      <pivotArea outline="0" fieldPosition="0">
        <references count="3">
          <reference field="4294967294" count="1" selected="0">
            <x v="4"/>
          </reference>
          <reference field="3" count="1" selected="0">
            <x v="5"/>
          </reference>
          <reference field="4" count="1" selected="0">
            <x v="3"/>
          </reference>
        </references>
      </pivotArea>
    </format>
    <format dxfId="3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7">
      <pivotArea dataOnly="0" labelOnly="1" outline="0" fieldPosition="0">
        <references count="1">
          <reference field="4294967294" count="8"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3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5">
      <pivotArea field="4" type="button" dataOnly="0" labelOnly="1" outline="0" axis="axisRow" fieldPosition="0"/>
    </format>
    <format dxfId="34">
      <pivotArea field="3" type="button" dataOnly="0" labelOnly="1" outline="0" axis="axisRow" fieldPosition="1"/>
    </format>
    <format dxfId="33">
      <pivotArea dataOnly="0" labelOnly="1" outline="0" fieldPosition="0">
        <references count="1">
          <reference field="4294967294" count="1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32">
      <pivotArea field="4" type="button" dataOnly="0" labelOnly="1" outline="0" axis="axisRow" fieldPosition="0"/>
    </format>
    <format dxfId="31">
      <pivotArea field="3" type="button" dataOnly="0" labelOnly="1" outline="0" axis="axisRow" fieldPosition="1"/>
    </format>
    <format dxfId="30">
      <pivotArea dataOnly="0" labelOnly="1" outline="0" fieldPosition="0">
        <references count="1">
          <reference field="4294967294" count="1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29">
      <pivotArea field="4" grandRow="1" outline="0" axis="axisRow" fieldPosition="0">
        <references count="1">
          <reference field="4294967294" count="4" selected="0">
            <x v="5"/>
            <x v="6"/>
            <x v="7"/>
            <x v="8"/>
          </reference>
        </references>
      </pivotArea>
    </format>
    <format dxfId="28">
      <pivotArea field="4" grandRow="1" outline="0" axis="axisRow" fieldPosition="0">
        <references count="1">
          <reference field="4294967294" count="5" selected="0">
            <x v="0"/>
            <x v="1"/>
            <x v="2"/>
            <x v="3"/>
            <x v="4"/>
          </reference>
        </references>
      </pivotArea>
    </format>
    <format dxfId="27">
      <pivotArea dataOnly="0" labelOnly="1" grandRow="1" outline="0" fieldPosition="0"/>
    </format>
    <format dxfId="26">
      <pivotArea field="4" grandRow="1" outline="0" axis="axisRow" fieldPosition="0">
        <references count="1">
          <reference field="4294967294" count="1" selected="0">
            <x v="1"/>
          </reference>
        </references>
      </pivotArea>
    </format>
    <format dxfId="25">
      <pivotArea field="4" grandRow="1" outline="0" axis="axisRow" fieldPosition="0">
        <references count="1">
          <reference field="4294967294" count="1" selected="0">
            <x v="3"/>
          </reference>
        </references>
      </pivotArea>
    </format>
    <format dxfId="24">
      <pivotArea field="4" grandRow="1" outline="0" axis="axisRow" fieldPosition="0">
        <references count="1">
          <reference field="4294967294" count="1" selected="0">
            <x v="4"/>
          </reference>
        </references>
      </pivotArea>
    </format>
    <format dxfId="23">
      <pivotArea field="4" grandRow="1" outline="0" axis="axisRow" fieldPosition="0">
        <references count="1">
          <reference field="4294967294" count="8" selected="0">
            <x v="5"/>
            <x v="6"/>
            <x v="7"/>
            <x v="8"/>
            <x v="9"/>
            <x v="10"/>
            <x v="11"/>
            <x v="1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A6D62-87C1-49C4-A338-818198CDFB95}">
  <sheetPr>
    <pageSetUpPr fitToPage="1"/>
  </sheetPr>
  <dimension ref="A1:R42"/>
  <sheetViews>
    <sheetView view="pageLayout" zoomScaleNormal="100" workbookViewId="0">
      <selection activeCell="G14" sqref="G14"/>
    </sheetView>
  </sheetViews>
  <sheetFormatPr defaultRowHeight="15" x14ac:dyDescent="0.2"/>
  <cols>
    <col min="1" max="1" width="11.59765625" bestFit="1" customWidth="1"/>
    <col min="2" max="2" width="23" style="16" bestFit="1" customWidth="1"/>
    <col min="3" max="3" width="15.8984375" style="16" bestFit="1" customWidth="1"/>
    <col min="4" max="4" width="16.8984375" style="16" customWidth="1"/>
    <col min="5" max="5" width="15.8984375" style="16" bestFit="1" customWidth="1"/>
    <col min="6" max="6" width="16.19921875" customWidth="1"/>
    <col min="7" max="7" width="16.5" style="17" customWidth="1"/>
    <col min="8" max="8" width="16.296875" customWidth="1"/>
    <col min="9" max="9" width="18.796875" bestFit="1" customWidth="1"/>
    <col min="10" max="11" width="17.09765625" bestFit="1" customWidth="1"/>
    <col min="12" max="15" width="21.5" bestFit="1" customWidth="1"/>
    <col min="16" max="16" width="13.796875" customWidth="1"/>
    <col min="17" max="17" width="15.5" customWidth="1"/>
    <col min="18" max="18" width="16.59765625" customWidth="1"/>
  </cols>
  <sheetData>
    <row r="1" spans="1:18" s="31" customFormat="1" ht="59.25" customHeight="1" x14ac:dyDescent="0.2">
      <c r="A1" s="32" t="s">
        <v>3</v>
      </c>
      <c r="B1" s="32" t="s">
        <v>2</v>
      </c>
      <c r="C1" s="33" t="s">
        <v>1719</v>
      </c>
      <c r="D1" s="33" t="s">
        <v>1732</v>
      </c>
      <c r="E1" s="33" t="s">
        <v>1721</v>
      </c>
      <c r="F1" s="33" t="s">
        <v>1733</v>
      </c>
      <c r="G1" s="33" t="s">
        <v>1734</v>
      </c>
      <c r="H1" s="34" t="s">
        <v>1735</v>
      </c>
      <c r="I1" s="34" t="s">
        <v>1722</v>
      </c>
      <c r="J1" s="34" t="s">
        <v>1736</v>
      </c>
      <c r="K1" s="34" t="s">
        <v>1720</v>
      </c>
      <c r="L1" s="35" t="s">
        <v>1737</v>
      </c>
      <c r="M1" s="35" t="s">
        <v>1738</v>
      </c>
      <c r="N1" s="36" t="s">
        <v>1739</v>
      </c>
      <c r="O1" s="36" t="s">
        <v>1740</v>
      </c>
      <c r="P1" s="32" t="s">
        <v>1744</v>
      </c>
      <c r="Q1" s="32" t="s">
        <v>1741</v>
      </c>
      <c r="R1" s="32" t="s">
        <v>1745</v>
      </c>
    </row>
    <row r="2" spans="1:18" x14ac:dyDescent="0.2">
      <c r="A2" s="19" t="s">
        <v>1693</v>
      </c>
      <c r="B2" s="15" t="s">
        <v>1693</v>
      </c>
      <c r="C2" s="18">
        <v>109357634.01000001</v>
      </c>
      <c r="D2" s="18">
        <v>0</v>
      </c>
      <c r="E2" s="18">
        <v>343735317.22420859</v>
      </c>
      <c r="F2" s="18">
        <v>32569146.939223867</v>
      </c>
      <c r="G2" s="18">
        <v>72696943.811381847</v>
      </c>
      <c r="H2" s="18">
        <v>0</v>
      </c>
      <c r="I2" s="18">
        <v>1139876134.4967809</v>
      </c>
      <c r="J2" s="18">
        <v>45988040.213720493</v>
      </c>
      <c r="K2" s="18">
        <v>0</v>
      </c>
      <c r="L2" s="18">
        <v>3420508.5142455646</v>
      </c>
      <c r="M2" s="18">
        <v>76234370.666125983</v>
      </c>
      <c r="N2" s="18">
        <v>3910867.6453555278</v>
      </c>
      <c r="O2" s="18">
        <v>83866775.530251503</v>
      </c>
      <c r="P2" s="44">
        <f>N2-L2</f>
        <v>490359.13110996317</v>
      </c>
      <c r="Q2" s="44">
        <f>O2-M2</f>
        <v>7632404.86412552</v>
      </c>
      <c r="R2" s="44">
        <f>P2+Q2</f>
        <v>8122763.9952354832</v>
      </c>
    </row>
    <row r="3" spans="1:18" ht="60" x14ac:dyDescent="0.2">
      <c r="A3" s="19" t="s">
        <v>1692</v>
      </c>
      <c r="B3" s="15" t="s">
        <v>1693</v>
      </c>
      <c r="C3" s="18">
        <v>0</v>
      </c>
      <c r="D3" s="18">
        <v>0</v>
      </c>
      <c r="E3" s="18">
        <v>0</v>
      </c>
      <c r="F3" s="18">
        <v>904542.57480424503</v>
      </c>
      <c r="G3" s="18">
        <v>209056.2298097554</v>
      </c>
      <c r="H3" s="18">
        <v>0</v>
      </c>
      <c r="I3" s="18">
        <v>0</v>
      </c>
      <c r="J3" s="18">
        <v>0</v>
      </c>
      <c r="K3" s="18">
        <v>0</v>
      </c>
      <c r="L3" s="18">
        <v>904542.57480424503</v>
      </c>
      <c r="M3" s="18">
        <v>215402.36370867732</v>
      </c>
      <c r="N3" s="18">
        <v>904542.57480424503</v>
      </c>
      <c r="O3" s="18">
        <v>236967.93884426056</v>
      </c>
      <c r="P3" s="44">
        <f t="shared" ref="P3:P12" si="0">N3-L3</f>
        <v>0</v>
      </c>
      <c r="Q3" s="44">
        <f t="shared" ref="Q3:Q12" si="1">O3-M3</f>
        <v>21565.575135583233</v>
      </c>
      <c r="R3" s="44">
        <f t="shared" ref="R3:R12" si="2">P3+Q3</f>
        <v>21565.575135583233</v>
      </c>
    </row>
    <row r="4" spans="1:18" ht="60" x14ac:dyDescent="0.2">
      <c r="A4" s="19" t="s">
        <v>1692</v>
      </c>
      <c r="B4" s="15" t="s">
        <v>1692</v>
      </c>
      <c r="C4" s="18">
        <v>1989376.83</v>
      </c>
      <c r="D4" s="18">
        <v>0</v>
      </c>
      <c r="E4" s="18">
        <v>17843631.891198959</v>
      </c>
      <c r="F4" s="18">
        <v>5164741.4487393061</v>
      </c>
      <c r="G4" s="18">
        <v>1509253.0600922995</v>
      </c>
      <c r="H4" s="18">
        <v>0</v>
      </c>
      <c r="I4" s="18">
        <v>24679550.992008537</v>
      </c>
      <c r="J4" s="18">
        <v>0</v>
      </c>
      <c r="K4" s="18">
        <v>0</v>
      </c>
      <c r="L4" s="18">
        <v>5320330.4159675119</v>
      </c>
      <c r="M4" s="18">
        <v>1555068.1119346647</v>
      </c>
      <c r="N4" s="18">
        <v>5335749.0915105958</v>
      </c>
      <c r="O4" s="18">
        <v>1710757.8528988468</v>
      </c>
      <c r="P4" s="44">
        <f t="shared" si="0"/>
        <v>15418.675543083809</v>
      </c>
      <c r="Q4" s="44">
        <f t="shared" si="1"/>
        <v>155689.74096418219</v>
      </c>
      <c r="R4" s="44">
        <f t="shared" si="2"/>
        <v>171108.416507266</v>
      </c>
    </row>
    <row r="5" spans="1:18" x14ac:dyDescent="0.2">
      <c r="A5" s="19" t="s">
        <v>1690</v>
      </c>
      <c r="B5" s="15" t="s">
        <v>1689</v>
      </c>
      <c r="C5" s="18">
        <v>38191925.250000007</v>
      </c>
      <c r="D5" s="18">
        <v>0</v>
      </c>
      <c r="E5" s="18">
        <v>77942800.871176913</v>
      </c>
      <c r="F5" s="18">
        <v>17294613.480420232</v>
      </c>
      <c r="G5" s="18">
        <v>187007115.58035311</v>
      </c>
      <c r="H5" s="18">
        <v>0</v>
      </c>
      <c r="I5" s="18">
        <v>82498011.602599204</v>
      </c>
      <c r="J5" s="18">
        <v>0</v>
      </c>
      <c r="K5" s="18">
        <v>1541571.814921479</v>
      </c>
      <c r="L5" s="18">
        <v>18372713.758234471</v>
      </c>
      <c r="M5" s="18">
        <v>187525535.10488003</v>
      </c>
      <c r="N5" s="18">
        <v>19229856.21297108</v>
      </c>
      <c r="O5" s="18">
        <v>187279274.6896393</v>
      </c>
      <c r="P5" s="44">
        <f t="shared" si="0"/>
        <v>857142.45473660901</v>
      </c>
      <c r="Q5" s="44">
        <f t="shared" si="1"/>
        <v>-246260.41524073482</v>
      </c>
      <c r="R5" s="44">
        <f t="shared" si="2"/>
        <v>610882.0394958742</v>
      </c>
    </row>
    <row r="6" spans="1:18" x14ac:dyDescent="0.2">
      <c r="A6" s="19" t="s">
        <v>1690</v>
      </c>
      <c r="B6" s="15" t="s">
        <v>1691</v>
      </c>
      <c r="C6" s="18">
        <v>109266260.36999997</v>
      </c>
      <c r="D6" s="18">
        <v>7952061</v>
      </c>
      <c r="E6" s="18">
        <v>41881512.039340846</v>
      </c>
      <c r="F6" s="18">
        <v>37397324.132814839</v>
      </c>
      <c r="G6" s="18">
        <v>107891666.47079968</v>
      </c>
      <c r="H6" s="18">
        <v>7952061</v>
      </c>
      <c r="I6" s="18">
        <v>34187294.02210281</v>
      </c>
      <c r="J6" s="18">
        <v>0</v>
      </c>
      <c r="K6" s="18">
        <v>25470091.89575107</v>
      </c>
      <c r="L6" s="18">
        <v>42020371.984326333</v>
      </c>
      <c r="M6" s="18">
        <v>108762321.81200543</v>
      </c>
      <c r="N6" s="18">
        <v>41314650.857047878</v>
      </c>
      <c r="O6" s="18">
        <v>109147783.52142295</v>
      </c>
      <c r="P6" s="44">
        <f t="shared" si="0"/>
        <v>-705721.1272784546</v>
      </c>
      <c r="Q6" s="44">
        <f t="shared" si="1"/>
        <v>385461.70941752195</v>
      </c>
      <c r="R6" s="44">
        <f t="shared" si="2"/>
        <v>-320259.41786093265</v>
      </c>
    </row>
    <row r="7" spans="1:18" ht="45" x14ac:dyDescent="0.2">
      <c r="A7" s="19" t="s">
        <v>1695</v>
      </c>
      <c r="B7" s="15" t="s">
        <v>1695</v>
      </c>
      <c r="C7" s="18">
        <v>0</v>
      </c>
      <c r="D7" s="18">
        <v>0</v>
      </c>
      <c r="E7" s="18">
        <v>0</v>
      </c>
      <c r="F7" s="18">
        <v>286444268</v>
      </c>
      <c r="G7" s="30">
        <v>20281631.771698147</v>
      </c>
      <c r="H7" s="18">
        <v>0</v>
      </c>
      <c r="I7" s="18">
        <v>2841668.68</v>
      </c>
      <c r="J7" s="18">
        <v>92139179.268272713</v>
      </c>
      <c r="K7" s="18">
        <v>0</v>
      </c>
      <c r="L7" s="18">
        <v>286288679</v>
      </c>
      <c r="M7" s="18">
        <v>20311520.053676847</v>
      </c>
      <c r="N7" s="18">
        <v>286273260</v>
      </c>
      <c r="O7" s="18">
        <v>20413087.086606089</v>
      </c>
      <c r="P7" s="44">
        <f t="shared" si="0"/>
        <v>-15419</v>
      </c>
      <c r="Q7" s="44">
        <f t="shared" si="1"/>
        <v>101567.03292924166</v>
      </c>
      <c r="R7" s="44">
        <f t="shared" si="2"/>
        <v>86148.032929241657</v>
      </c>
    </row>
    <row r="8" spans="1:18" ht="45" x14ac:dyDescent="0.2">
      <c r="A8" s="19" t="s">
        <v>1694</v>
      </c>
      <c r="B8" s="15" t="s">
        <v>1694</v>
      </c>
      <c r="C8" s="18">
        <v>104291477.04000001</v>
      </c>
      <c r="D8" s="18">
        <v>19320000</v>
      </c>
      <c r="E8" s="18">
        <v>8925654.2865579929</v>
      </c>
      <c r="F8" s="18">
        <v>87808429.038226575</v>
      </c>
      <c r="G8" s="18">
        <v>59837297.584910728</v>
      </c>
      <c r="H8" s="18">
        <v>19320000</v>
      </c>
      <c r="I8" s="18">
        <v>100903479.71351202</v>
      </c>
      <c r="J8" s="18">
        <v>215788307.91565287</v>
      </c>
      <c r="K8" s="18">
        <v>0</v>
      </c>
      <c r="L8" s="18">
        <v>29037157.082246058</v>
      </c>
      <c r="M8" s="18">
        <v>91910933.836942405</v>
      </c>
      <c r="N8" s="18">
        <v>33845843.747733451</v>
      </c>
      <c r="O8" s="18">
        <v>94514249.401069283</v>
      </c>
      <c r="P8" s="44">
        <f t="shared" si="0"/>
        <v>4808686.6654873937</v>
      </c>
      <c r="Q8" s="44">
        <f t="shared" si="1"/>
        <v>2603315.564126879</v>
      </c>
      <c r="R8" s="44">
        <f t="shared" si="2"/>
        <v>7412002.2296142727</v>
      </c>
    </row>
    <row r="9" spans="1:18" x14ac:dyDescent="0.2">
      <c r="A9" s="19" t="s">
        <v>1708</v>
      </c>
      <c r="B9" s="15" t="s">
        <v>1692</v>
      </c>
      <c r="C9" s="18">
        <v>1391809.77</v>
      </c>
      <c r="D9" s="18">
        <v>0</v>
      </c>
      <c r="E9" s="18">
        <v>3252.2088010373</v>
      </c>
      <c r="F9" s="18">
        <v>0</v>
      </c>
      <c r="G9" s="18">
        <v>3971858.695277974</v>
      </c>
      <c r="H9" s="18">
        <v>0</v>
      </c>
      <c r="I9" s="18">
        <v>15911821.589311667</v>
      </c>
      <c r="J9" s="18">
        <v>0</v>
      </c>
      <c r="K9" s="18">
        <v>0</v>
      </c>
      <c r="L9" s="18">
        <v>0</v>
      </c>
      <c r="M9" s="18">
        <v>4092428.8745582998</v>
      </c>
      <c r="N9" s="18">
        <v>0</v>
      </c>
      <c r="O9" s="18">
        <v>4502153.173130434</v>
      </c>
      <c r="P9" s="44">
        <f t="shared" si="0"/>
        <v>0</v>
      </c>
      <c r="Q9" s="44">
        <f t="shared" si="1"/>
        <v>409724.29857213423</v>
      </c>
      <c r="R9" s="44">
        <f t="shared" si="2"/>
        <v>409724.29857213423</v>
      </c>
    </row>
    <row r="10" spans="1:18" x14ac:dyDescent="0.2">
      <c r="A10" s="19" t="s">
        <v>1708</v>
      </c>
      <c r="B10" s="15" t="s">
        <v>1688</v>
      </c>
      <c r="C10" s="18">
        <v>39555164.139999993</v>
      </c>
      <c r="D10" s="18">
        <v>10600000</v>
      </c>
      <c r="E10" s="18">
        <v>21937002.288023833</v>
      </c>
      <c r="F10" s="18">
        <v>24251342.51213105</v>
      </c>
      <c r="G10" s="18">
        <v>43853095.277318701</v>
      </c>
      <c r="H10" s="18">
        <v>10600000</v>
      </c>
      <c r="I10" s="18">
        <v>31986496.102625504</v>
      </c>
      <c r="J10" s="18">
        <v>0</v>
      </c>
      <c r="K10" s="18">
        <v>19865207.260168154</v>
      </c>
      <c r="L10" s="18">
        <v>28665552.299679242</v>
      </c>
      <c r="M10" s="18">
        <v>45184304.659432299</v>
      </c>
      <c r="N10" s="18">
        <v>28435099.990693726</v>
      </c>
      <c r="O10" s="18">
        <v>49210644.53883522</v>
      </c>
      <c r="P10" s="44">
        <f t="shared" si="0"/>
        <v>-230452.30898551643</v>
      </c>
      <c r="Q10" s="44">
        <f t="shared" si="1"/>
        <v>4026339.8794029206</v>
      </c>
      <c r="R10" s="44">
        <f t="shared" si="2"/>
        <v>3795887.5704174042</v>
      </c>
    </row>
    <row r="11" spans="1:18" x14ac:dyDescent="0.2">
      <c r="A11" s="19" t="s">
        <v>1708</v>
      </c>
      <c r="B11" s="15" t="s">
        <v>1710</v>
      </c>
      <c r="C11" s="18">
        <v>523014622.20999998</v>
      </c>
      <c r="D11" s="18">
        <v>0</v>
      </c>
      <c r="E11" s="18">
        <v>1775196614.1339939</v>
      </c>
      <c r="F11" s="18">
        <v>546566562.72674775</v>
      </c>
      <c r="G11" s="18">
        <v>1660222926.6911612</v>
      </c>
      <c r="H11" s="18">
        <v>0</v>
      </c>
      <c r="I11" s="18">
        <v>2982679263.8608127</v>
      </c>
      <c r="J11" s="18">
        <v>35381912.673069</v>
      </c>
      <c r="K11" s="18">
        <v>297.8025395818679</v>
      </c>
      <c r="L11" s="18">
        <v>545852084.49519157</v>
      </c>
      <c r="M11" s="18">
        <v>1609319584.4314468</v>
      </c>
      <c r="N11" s="18">
        <v>562441737.91347754</v>
      </c>
      <c r="O11" s="18">
        <v>1766727339.5450621</v>
      </c>
      <c r="P11" s="44">
        <f t="shared" si="0"/>
        <v>16589653.418285966</v>
      </c>
      <c r="Q11" s="44">
        <f t="shared" si="1"/>
        <v>157407755.11361527</v>
      </c>
      <c r="R11" s="44">
        <f t="shared" si="2"/>
        <v>173997408.53190124</v>
      </c>
    </row>
    <row r="12" spans="1:18" x14ac:dyDescent="0.2">
      <c r="A12" s="19" t="s">
        <v>1708</v>
      </c>
      <c r="B12" s="15" t="s">
        <v>1687</v>
      </c>
      <c r="C12" s="18">
        <v>732656487.45000005</v>
      </c>
      <c r="D12" s="18">
        <v>254255830</v>
      </c>
      <c r="E12" s="18">
        <v>232589606.66959727</v>
      </c>
      <c r="F12" s="18">
        <v>825632480.36893964</v>
      </c>
      <c r="G12" s="18">
        <v>1456850938.5347903</v>
      </c>
      <c r="H12" s="18">
        <v>254255830</v>
      </c>
      <c r="I12" s="18">
        <v>311909606.94024521</v>
      </c>
      <c r="J12" s="18">
        <v>18732703.409896336</v>
      </c>
      <c r="K12" s="18">
        <v>717696313.49909139</v>
      </c>
      <c r="L12" s="18">
        <v>932112011.79152584</v>
      </c>
      <c r="M12" s="18">
        <v>1469220313.7928851</v>
      </c>
      <c r="N12" s="18">
        <v>910302347.35344422</v>
      </c>
      <c r="O12" s="18">
        <v>1296722750.4298356</v>
      </c>
      <c r="P12" s="44">
        <f t="shared" si="0"/>
        <v>-21809664.438081622</v>
      </c>
      <c r="Q12" s="44">
        <f t="shared" si="1"/>
        <v>-172497563.36304951</v>
      </c>
      <c r="R12" s="44">
        <f t="shared" si="2"/>
        <v>-194307227.80113113</v>
      </c>
    </row>
    <row r="13" spans="1:18" x14ac:dyDescent="0.2">
      <c r="A13" s="42" t="s">
        <v>1709</v>
      </c>
      <c r="B13" s="42"/>
      <c r="C13" s="37">
        <v>1659714757.0699999</v>
      </c>
      <c r="D13" s="37">
        <v>292127891</v>
      </c>
      <c r="E13" s="37">
        <v>2520055391.6128993</v>
      </c>
      <c r="F13" s="37">
        <v>1864033451.2220476</v>
      </c>
      <c r="G13" s="37">
        <v>3614331783.7075939</v>
      </c>
      <c r="H13" s="39">
        <v>292127891</v>
      </c>
      <c r="I13" s="39">
        <v>4727473327.999999</v>
      </c>
      <c r="J13" s="39">
        <v>408030143.48061138</v>
      </c>
      <c r="K13" s="39">
        <v>764573482.27247167</v>
      </c>
      <c r="L13" s="18">
        <v>1891993951.9162209</v>
      </c>
      <c r="M13" s="18">
        <v>3614331783.7075968</v>
      </c>
      <c r="N13" s="18">
        <v>1891993955.3870382</v>
      </c>
      <c r="O13" s="18">
        <v>3614331783.7075958</v>
      </c>
      <c r="P13" s="43">
        <f>SUM(P2:P12)</f>
        <v>3.4708174243569374</v>
      </c>
      <c r="Q13" s="43">
        <f>SUM(Q2:Q12)</f>
        <v>-9.8347663879394531E-7</v>
      </c>
      <c r="R13" s="43">
        <f>SUM(R2:R12)</f>
        <v>3.470816433429718</v>
      </c>
    </row>
    <row r="14" spans="1:18" x14ac:dyDescent="0.2">
      <c r="B14"/>
      <c r="C14"/>
      <c r="D14"/>
      <c r="E14"/>
    </row>
    <row r="15" spans="1:18" s="31" customFormat="1" ht="75" x14ac:dyDescent="0.2">
      <c r="A15" s="32"/>
      <c r="B15" s="33" t="s">
        <v>1719</v>
      </c>
      <c r="C15" s="33" t="s">
        <v>1732</v>
      </c>
      <c r="D15" s="33" t="s">
        <v>1721</v>
      </c>
      <c r="E15" s="33" t="s">
        <v>1733</v>
      </c>
      <c r="F15" s="33" t="s">
        <v>1734</v>
      </c>
      <c r="G15" s="34" t="s">
        <v>1735</v>
      </c>
      <c r="H15" s="34" t="s">
        <v>1722</v>
      </c>
      <c r="I15" s="34" t="s">
        <v>1736</v>
      </c>
      <c r="J15" s="34" t="s">
        <v>1720</v>
      </c>
      <c r="K15" s="35" t="s">
        <v>1737</v>
      </c>
      <c r="L15" s="35" t="s">
        <v>1738</v>
      </c>
      <c r="M15" s="36" t="s">
        <v>1739</v>
      </c>
      <c r="N15" s="36" t="s">
        <v>1740</v>
      </c>
      <c r="O15" s="32" t="s">
        <v>1744</v>
      </c>
      <c r="P15" s="32" t="s">
        <v>1741</v>
      </c>
      <c r="Q15" s="32" t="s">
        <v>1745</v>
      </c>
    </row>
    <row r="16" spans="1:18" x14ac:dyDescent="0.2">
      <c r="A16" s="20" t="s">
        <v>1693</v>
      </c>
      <c r="B16" s="18">
        <v>109357634.01000001</v>
      </c>
      <c r="C16" s="18">
        <v>0</v>
      </c>
      <c r="D16" s="18">
        <v>343735317.22420859</v>
      </c>
      <c r="E16" s="18">
        <v>32569146.939223867</v>
      </c>
      <c r="F16" s="18">
        <v>72696943.811381847</v>
      </c>
      <c r="G16" s="18">
        <v>0</v>
      </c>
      <c r="H16" s="18">
        <v>1139876134.4967809</v>
      </c>
      <c r="I16" s="18">
        <v>45988040.213720493</v>
      </c>
      <c r="J16" s="18">
        <v>0</v>
      </c>
      <c r="K16" s="18">
        <v>3420508.5142455646</v>
      </c>
      <c r="L16" s="18">
        <v>76234370.666125983</v>
      </c>
      <c r="M16" s="18">
        <v>3910867.6453555278</v>
      </c>
      <c r="N16" s="18">
        <v>83866775.530251503</v>
      </c>
      <c r="O16" s="44">
        <f>M16-K16</f>
        <v>490359.13110996317</v>
      </c>
      <c r="P16" s="44">
        <f>N16-L16</f>
        <v>7632404.86412552</v>
      </c>
      <c r="Q16" s="44">
        <f>O16+P16</f>
        <v>8122763.9952354832</v>
      </c>
    </row>
    <row r="17" spans="1:17" ht="30" x14ac:dyDescent="0.2">
      <c r="A17" s="20" t="s">
        <v>1692</v>
      </c>
      <c r="B17" s="18">
        <v>1989376.83</v>
      </c>
      <c r="C17" s="18">
        <v>0</v>
      </c>
      <c r="D17" s="18">
        <v>17843631.891198959</v>
      </c>
      <c r="E17" s="18">
        <v>6069284.0235435516</v>
      </c>
      <c r="F17" s="18">
        <v>1718309.2899020549</v>
      </c>
      <c r="G17" s="18">
        <v>0</v>
      </c>
      <c r="H17" s="18">
        <v>24679550.992008537</v>
      </c>
      <c r="I17" s="18">
        <v>0</v>
      </c>
      <c r="J17" s="18">
        <v>0</v>
      </c>
      <c r="K17" s="18">
        <v>6224872.9907717574</v>
      </c>
      <c r="L17" s="18">
        <v>1770470.4756433419</v>
      </c>
      <c r="M17" s="18">
        <v>6240291.6663148403</v>
      </c>
      <c r="N17" s="18">
        <v>1947725.7917431074</v>
      </c>
      <c r="O17" s="44">
        <f t="shared" ref="O17:O20" si="3">M17-K17</f>
        <v>15418.675543082878</v>
      </c>
      <c r="P17" s="44">
        <f t="shared" ref="P17:P21" si="4">N17-L17</f>
        <v>177255.31609976548</v>
      </c>
      <c r="Q17" s="44">
        <f t="shared" ref="Q17:Q21" si="5">O17+P17</f>
        <v>192673.99164284836</v>
      </c>
    </row>
    <row r="18" spans="1:17" x14ac:dyDescent="0.2">
      <c r="A18" s="20" t="s">
        <v>1690</v>
      </c>
      <c r="B18" s="18">
        <v>147458185.62</v>
      </c>
      <c r="C18" s="18">
        <v>7952061</v>
      </c>
      <c r="D18" s="18">
        <v>119824312.9105178</v>
      </c>
      <c r="E18" s="18">
        <v>54691937.613235071</v>
      </c>
      <c r="F18" s="18">
        <v>294898782.05115271</v>
      </c>
      <c r="G18" s="18">
        <v>7952061</v>
      </c>
      <c r="H18" s="18">
        <v>116685305.62470199</v>
      </c>
      <c r="I18" s="18">
        <v>0</v>
      </c>
      <c r="J18" s="18">
        <v>27011663.71067255</v>
      </c>
      <c r="K18" s="18">
        <v>60393085.742560789</v>
      </c>
      <c r="L18" s="18">
        <v>296287856.91688532</v>
      </c>
      <c r="M18" s="18">
        <v>60544507.070018947</v>
      </c>
      <c r="N18" s="18">
        <v>296427058.21106219</v>
      </c>
      <c r="O18" s="44">
        <f t="shared" si="3"/>
        <v>151421.32745815814</v>
      </c>
      <c r="P18" s="44">
        <f t="shared" si="4"/>
        <v>139201.29417687654</v>
      </c>
      <c r="Q18" s="44">
        <f t="shared" si="5"/>
        <v>290622.62163503468</v>
      </c>
    </row>
    <row r="19" spans="1:17" ht="30" x14ac:dyDescent="0.2">
      <c r="A19" s="20" t="s">
        <v>1695</v>
      </c>
      <c r="B19" s="18">
        <v>0</v>
      </c>
      <c r="C19" s="18">
        <v>0</v>
      </c>
      <c r="D19" s="18">
        <v>0</v>
      </c>
      <c r="E19" s="18">
        <v>286444268</v>
      </c>
      <c r="F19" s="18">
        <v>20281631.771698147</v>
      </c>
      <c r="G19" s="18">
        <v>0</v>
      </c>
      <c r="H19" s="18">
        <v>2841668.68</v>
      </c>
      <c r="I19" s="18">
        <v>92139179.268272713</v>
      </c>
      <c r="J19" s="18">
        <v>0</v>
      </c>
      <c r="K19" s="18">
        <v>286288679</v>
      </c>
      <c r="L19" s="18">
        <v>20311520.053676847</v>
      </c>
      <c r="M19" s="18">
        <v>286273260</v>
      </c>
      <c r="N19" s="18">
        <v>20413087.086606089</v>
      </c>
      <c r="O19" s="44">
        <f t="shared" si="3"/>
        <v>-15419</v>
      </c>
      <c r="P19" s="44">
        <f t="shared" si="4"/>
        <v>101567.03292924166</v>
      </c>
      <c r="Q19" s="44">
        <f t="shared" si="5"/>
        <v>86148.032929241657</v>
      </c>
    </row>
    <row r="20" spans="1:17" ht="30" x14ac:dyDescent="0.2">
      <c r="A20" s="20" t="s">
        <v>1694</v>
      </c>
      <c r="B20" s="18">
        <v>104291477.04000001</v>
      </c>
      <c r="C20" s="18">
        <v>19320000</v>
      </c>
      <c r="D20" s="18">
        <v>8925654.2865579929</v>
      </c>
      <c r="E20" s="18">
        <v>87808429.038226575</v>
      </c>
      <c r="F20" s="18">
        <v>59837297.584910728</v>
      </c>
      <c r="G20" s="18">
        <v>19320000</v>
      </c>
      <c r="H20" s="18">
        <v>100903479.71351202</v>
      </c>
      <c r="I20" s="18">
        <v>215788307.91565287</v>
      </c>
      <c r="J20" s="18">
        <v>0</v>
      </c>
      <c r="K20" s="18">
        <v>29037157.082246058</v>
      </c>
      <c r="L20" s="18">
        <v>91910933.836942405</v>
      </c>
      <c r="M20" s="18">
        <v>33845843.747733451</v>
      </c>
      <c r="N20" s="18">
        <v>94514249.401069283</v>
      </c>
      <c r="O20" s="44">
        <f t="shared" si="3"/>
        <v>4808686.6654873937</v>
      </c>
      <c r="P20" s="44">
        <f t="shared" si="4"/>
        <v>2603315.564126879</v>
      </c>
      <c r="Q20" s="44">
        <f t="shared" si="5"/>
        <v>7412002.2296142727</v>
      </c>
    </row>
    <row r="21" spans="1:17" x14ac:dyDescent="0.2">
      <c r="A21" s="20" t="s">
        <v>1708</v>
      </c>
      <c r="B21" s="18">
        <v>1296618083.5699997</v>
      </c>
      <c r="C21" s="18">
        <v>264855830</v>
      </c>
      <c r="D21" s="18">
        <v>2029726475.3004162</v>
      </c>
      <c r="E21" s="18">
        <v>1396450385.6078186</v>
      </c>
      <c r="F21" s="18">
        <v>3164898819.1985493</v>
      </c>
      <c r="G21" s="18">
        <v>264855830</v>
      </c>
      <c r="H21" s="18">
        <v>3342487188.4929953</v>
      </c>
      <c r="I21" s="18">
        <v>54114616.082965337</v>
      </c>
      <c r="J21" s="18">
        <v>737561818.56179917</v>
      </c>
      <c r="K21" s="18">
        <v>1506629648.5863972</v>
      </c>
      <c r="L21" s="18">
        <v>3127816631.7583232</v>
      </c>
      <c r="M21" s="18">
        <v>1501179185.2576156</v>
      </c>
      <c r="N21" s="18">
        <v>3117162887.6868639</v>
      </c>
      <c r="O21" s="44">
        <f t="shared" ref="O21" si="6">M21-K21</f>
        <v>-5450463.3287816048</v>
      </c>
      <c r="P21" s="44">
        <f t="shared" si="4"/>
        <v>-10653744.071459293</v>
      </c>
      <c r="Q21" s="44">
        <f t="shared" si="5"/>
        <v>-16104207.400240898</v>
      </c>
    </row>
    <row r="22" spans="1:17" x14ac:dyDescent="0.2">
      <c r="A22" s="38" t="s">
        <v>1709</v>
      </c>
      <c r="B22" s="37">
        <v>1659714757.0699997</v>
      </c>
      <c r="C22" s="37">
        <v>292127891</v>
      </c>
      <c r="D22" s="37">
        <v>2520055391.6128998</v>
      </c>
      <c r="E22" s="37">
        <v>1864033451.2220478</v>
      </c>
      <c r="F22" s="37">
        <v>3614331783.7075949</v>
      </c>
      <c r="G22" s="39">
        <v>292127891</v>
      </c>
      <c r="H22" s="39">
        <v>4727473327.9999981</v>
      </c>
      <c r="I22" s="39">
        <v>408030143.48061138</v>
      </c>
      <c r="J22" s="39">
        <v>764573482.27247167</v>
      </c>
      <c r="K22" s="40">
        <v>1891993951.9162214</v>
      </c>
      <c r="L22" s="40">
        <v>3614331783.7075973</v>
      </c>
      <c r="M22" s="41">
        <v>1891993955.3870382</v>
      </c>
      <c r="N22" s="41">
        <v>3614331783.7075958</v>
      </c>
      <c r="O22" s="45">
        <f>SUM(O16:O21)</f>
        <v>3.4708169931545854</v>
      </c>
      <c r="P22" s="45">
        <f t="shared" ref="P22:Q22" si="7">SUM(P16:P21)</f>
        <v>-1.0095536708831787E-6</v>
      </c>
      <c r="Q22" s="45">
        <f t="shared" si="7"/>
        <v>3.4708159826695919</v>
      </c>
    </row>
    <row r="23" spans="1:17" x14ac:dyDescent="0.2">
      <c r="B23"/>
      <c r="C23"/>
      <c r="D23"/>
      <c r="E23"/>
      <c r="G23"/>
    </row>
    <row r="24" spans="1:17" x14ac:dyDescent="0.2">
      <c r="B24"/>
      <c r="C24"/>
      <c r="D24"/>
      <c r="E24"/>
      <c r="G24"/>
    </row>
    <row r="25" spans="1:17" x14ac:dyDescent="0.2">
      <c r="B25"/>
      <c r="C25"/>
      <c r="D25"/>
      <c r="E25"/>
      <c r="G25"/>
    </row>
    <row r="26" spans="1:17" x14ac:dyDescent="0.2">
      <c r="B26"/>
      <c r="C26"/>
      <c r="D26"/>
      <c r="E26"/>
      <c r="G26"/>
    </row>
    <row r="27" spans="1:17" x14ac:dyDescent="0.2">
      <c r="B27"/>
      <c r="C27"/>
      <c r="D27"/>
      <c r="E27"/>
      <c r="G27"/>
    </row>
    <row r="28" spans="1:17" x14ac:dyDescent="0.2">
      <c r="B28"/>
      <c r="C28"/>
      <c r="D28"/>
      <c r="E28"/>
      <c r="G28"/>
    </row>
    <row r="29" spans="1:17" x14ac:dyDescent="0.2">
      <c r="B29"/>
      <c r="C29"/>
      <c r="D29"/>
      <c r="E29"/>
      <c r="G29"/>
    </row>
    <row r="30" spans="1:17" x14ac:dyDescent="0.2">
      <c r="B30"/>
      <c r="C30"/>
      <c r="D30"/>
      <c r="E30"/>
      <c r="G30"/>
    </row>
    <row r="31" spans="1:17" x14ac:dyDescent="0.2">
      <c r="B31"/>
      <c r="C31"/>
      <c r="D31"/>
      <c r="E31"/>
      <c r="G31"/>
    </row>
    <row r="32" spans="1:17" x14ac:dyDescent="0.2">
      <c r="B32"/>
      <c r="C32"/>
      <c r="D32"/>
      <c r="E32"/>
      <c r="G32"/>
    </row>
    <row r="33" spans="2:3" x14ac:dyDescent="0.2">
      <c r="B33"/>
      <c r="C33"/>
    </row>
    <row r="34" spans="2:3" x14ac:dyDescent="0.2">
      <c r="B34"/>
      <c r="C34"/>
    </row>
    <row r="35" spans="2:3" x14ac:dyDescent="0.2">
      <c r="B35"/>
      <c r="C35"/>
    </row>
    <row r="36" spans="2:3" x14ac:dyDescent="0.2">
      <c r="B36"/>
      <c r="C36"/>
    </row>
    <row r="37" spans="2:3" x14ac:dyDescent="0.2">
      <c r="B37"/>
      <c r="C37"/>
    </row>
    <row r="38" spans="2:3" x14ac:dyDescent="0.2">
      <c r="B38"/>
      <c r="C38"/>
    </row>
    <row r="39" spans="2:3" x14ac:dyDescent="0.2">
      <c r="B39"/>
      <c r="C39"/>
    </row>
    <row r="40" spans="2:3" x14ac:dyDescent="0.2">
      <c r="B40"/>
      <c r="C40"/>
    </row>
    <row r="41" spans="2:3" x14ac:dyDescent="0.2">
      <c r="B41"/>
      <c r="C41"/>
    </row>
    <row r="42" spans="2:3" x14ac:dyDescent="0.2">
      <c r="B42"/>
      <c r="C42"/>
    </row>
  </sheetData>
  <pageMargins left="0.7" right="0.7" top="0.75" bottom="0.75" header="0.3" footer="0.3"/>
  <pageSetup scale="28" fitToHeight="0" orientation="landscape" r:id="rId3"/>
  <headerFooter>
    <oddHeader>&amp;C&amp;"Verdana,Bold"&amp;16Estimated Hospital Program Payments for 2021 and 2022 by Class</oddHeader>
    <oddFooter>&amp;LTexas Health and Human Services Commission
Provider Finance Department&amp;RPage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26300-A9B7-40E1-B40E-DA17B9FC841F}">
  <sheetPr>
    <pageSetUpPr fitToPage="1"/>
  </sheetPr>
  <dimension ref="A1:S563"/>
  <sheetViews>
    <sheetView tabSelected="1" view="pageLayout" zoomScaleNormal="100" workbookViewId="0">
      <selection activeCell="C8" sqref="C8"/>
    </sheetView>
  </sheetViews>
  <sheetFormatPr defaultColWidth="8.796875" defaultRowHeight="12" x14ac:dyDescent="0.2"/>
  <cols>
    <col min="1" max="2" width="8.796875" style="21"/>
    <col min="3" max="3" width="24.8984375" style="24" customWidth="1"/>
    <col min="4" max="6" width="8.796875" style="21"/>
    <col min="7" max="7" width="10.8984375" style="21" customWidth="1"/>
    <col min="8" max="8" width="8.796875" style="21"/>
    <col min="9" max="9" width="11.09765625" style="21" customWidth="1"/>
    <col min="10" max="11" width="11.69921875" style="21" customWidth="1"/>
    <col min="12" max="16384" width="8.796875" style="21"/>
  </cols>
  <sheetData>
    <row r="1" spans="1:19" ht="72" x14ac:dyDescent="0.2">
      <c r="A1" s="1" t="s">
        <v>1742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3" t="s">
        <v>1711</v>
      </c>
      <c r="H1" s="3" t="s">
        <v>1716</v>
      </c>
      <c r="I1" s="3" t="s">
        <v>1717</v>
      </c>
      <c r="J1" s="3" t="s">
        <v>1714</v>
      </c>
      <c r="K1" s="3" t="s">
        <v>1715</v>
      </c>
      <c r="L1" s="4" t="s">
        <v>1723</v>
      </c>
      <c r="M1" s="4" t="s">
        <v>1718</v>
      </c>
      <c r="N1" s="4" t="s">
        <v>1712</v>
      </c>
      <c r="O1" s="4" t="s">
        <v>1713</v>
      </c>
      <c r="P1" s="25" t="s">
        <v>1724</v>
      </c>
      <c r="Q1" s="25" t="s">
        <v>1725</v>
      </c>
      <c r="R1" s="26" t="s">
        <v>1726</v>
      </c>
      <c r="S1" s="26" t="s">
        <v>1727</v>
      </c>
    </row>
    <row r="2" spans="1:19" ht="24" x14ac:dyDescent="0.2">
      <c r="A2" s="5" t="s">
        <v>1743</v>
      </c>
      <c r="B2" s="6" t="s">
        <v>542</v>
      </c>
      <c r="C2" s="7" t="s">
        <v>543</v>
      </c>
      <c r="D2" s="6" t="s">
        <v>1693</v>
      </c>
      <c r="E2" s="6" t="s">
        <v>1693</v>
      </c>
      <c r="F2" s="6" t="s">
        <v>403</v>
      </c>
      <c r="G2" s="8">
        <v>0</v>
      </c>
      <c r="H2" s="8">
        <v>0</v>
      </c>
      <c r="I2" s="8">
        <v>2070578.9082234579</v>
      </c>
      <c r="J2" s="8">
        <v>1038426.6715478749</v>
      </c>
      <c r="K2" s="8">
        <v>4605197.0506080557</v>
      </c>
      <c r="L2" s="8">
        <v>0</v>
      </c>
      <c r="M2" s="8">
        <v>1188841.7125926502</v>
      </c>
      <c r="N2" s="8">
        <v>30623.331085968006</v>
      </c>
      <c r="O2" s="8">
        <v>0</v>
      </c>
      <c r="P2" s="8">
        <v>2207820.2264618552</v>
      </c>
      <c r="Q2" s="8">
        <v>4744992.9186416185</v>
      </c>
      <c r="R2" s="8">
        <v>2694773.8919995395</v>
      </c>
      <c r="S2" s="8">
        <v>5220050.3857136676</v>
      </c>
    </row>
    <row r="3" spans="1:19" ht="36" x14ac:dyDescent="0.2">
      <c r="A3" s="5" t="s">
        <v>598</v>
      </c>
      <c r="B3" s="6" t="s">
        <v>599</v>
      </c>
      <c r="C3" s="7" t="s">
        <v>600</v>
      </c>
      <c r="D3" s="6" t="s">
        <v>1693</v>
      </c>
      <c r="E3" s="6" t="s">
        <v>1693</v>
      </c>
      <c r="F3" s="6" t="s">
        <v>8</v>
      </c>
      <c r="G3" s="8">
        <v>0</v>
      </c>
      <c r="H3" s="8">
        <v>0</v>
      </c>
      <c r="I3" s="8">
        <v>286511.61068058311</v>
      </c>
      <c r="J3" s="8">
        <v>1125417.0328363278</v>
      </c>
      <c r="K3" s="8">
        <v>0</v>
      </c>
      <c r="L3" s="8">
        <v>0</v>
      </c>
      <c r="M3" s="8">
        <v>479026.90036720887</v>
      </c>
      <c r="N3" s="8">
        <v>0</v>
      </c>
      <c r="O3" s="8">
        <v>0</v>
      </c>
      <c r="P3" s="8">
        <v>1195471.3290304977</v>
      </c>
      <c r="Q3" s="8">
        <v>0</v>
      </c>
      <c r="R3" s="8">
        <v>1198876.7946027764</v>
      </c>
      <c r="S3" s="8">
        <v>0</v>
      </c>
    </row>
    <row r="4" spans="1:19" x14ac:dyDescent="0.2">
      <c r="A4" s="5" t="s">
        <v>601</v>
      </c>
      <c r="B4" s="6" t="s">
        <v>602</v>
      </c>
      <c r="C4" s="7" t="s">
        <v>603</v>
      </c>
      <c r="D4" s="6" t="s">
        <v>1693</v>
      </c>
      <c r="E4" s="6" t="s">
        <v>1693</v>
      </c>
      <c r="F4" s="6" t="s">
        <v>8</v>
      </c>
      <c r="G4" s="8">
        <v>0</v>
      </c>
      <c r="H4" s="8">
        <v>0</v>
      </c>
      <c r="I4" s="8">
        <v>123395.5769202168</v>
      </c>
      <c r="J4" s="8">
        <v>0</v>
      </c>
      <c r="K4" s="8">
        <v>0</v>
      </c>
      <c r="L4" s="8">
        <v>0</v>
      </c>
      <c r="M4" s="8">
        <v>206308.57015080409</v>
      </c>
      <c r="N4" s="8">
        <v>12164.389209364743</v>
      </c>
      <c r="O4" s="8">
        <v>0</v>
      </c>
      <c r="P4" s="8">
        <v>0</v>
      </c>
      <c r="Q4" s="8">
        <v>0</v>
      </c>
      <c r="R4" s="8">
        <v>0</v>
      </c>
      <c r="S4" s="8">
        <v>0</v>
      </c>
    </row>
    <row r="5" spans="1:19" x14ac:dyDescent="0.2">
      <c r="A5" s="5" t="s">
        <v>604</v>
      </c>
      <c r="B5" s="6" t="s">
        <v>605</v>
      </c>
      <c r="C5" s="7" t="s">
        <v>606</v>
      </c>
      <c r="D5" s="6" t="s">
        <v>1693</v>
      </c>
      <c r="E5" s="6" t="s">
        <v>1693</v>
      </c>
      <c r="F5" s="6" t="s">
        <v>8</v>
      </c>
      <c r="G5" s="8">
        <v>0</v>
      </c>
      <c r="H5" s="8">
        <v>0</v>
      </c>
      <c r="I5" s="8">
        <v>86137.516169158494</v>
      </c>
      <c r="J5" s="8">
        <v>0</v>
      </c>
      <c r="K5" s="8">
        <v>0</v>
      </c>
      <c r="L5" s="8">
        <v>0</v>
      </c>
      <c r="M5" s="8">
        <v>144015.76005184447</v>
      </c>
      <c r="N5" s="8">
        <v>487.1257892677026</v>
      </c>
      <c r="O5" s="8">
        <v>0</v>
      </c>
      <c r="P5" s="8">
        <v>0</v>
      </c>
      <c r="Q5" s="8">
        <v>0</v>
      </c>
      <c r="R5" s="8">
        <v>0</v>
      </c>
      <c r="S5" s="8">
        <v>0</v>
      </c>
    </row>
    <row r="6" spans="1:19" ht="24" x14ac:dyDescent="0.2">
      <c r="A6" s="5" t="s">
        <v>1225</v>
      </c>
      <c r="B6" s="6" t="s">
        <v>1226</v>
      </c>
      <c r="C6" s="7" t="s">
        <v>1227</v>
      </c>
      <c r="D6" s="6" t="s">
        <v>1693</v>
      </c>
      <c r="E6" s="6" t="s">
        <v>1693</v>
      </c>
      <c r="F6" s="6" t="s">
        <v>403</v>
      </c>
      <c r="G6" s="8">
        <v>0</v>
      </c>
      <c r="H6" s="8">
        <v>0</v>
      </c>
      <c r="I6" s="8">
        <v>2477430.354291813</v>
      </c>
      <c r="J6" s="8">
        <v>618494.70545091806</v>
      </c>
      <c r="K6" s="8">
        <v>59919.647303367667</v>
      </c>
      <c r="L6" s="8">
        <v>0</v>
      </c>
      <c r="M6" s="8">
        <v>3078708.1009895192</v>
      </c>
      <c r="N6" s="8">
        <v>0</v>
      </c>
      <c r="O6" s="8">
        <v>0</v>
      </c>
      <c r="P6" s="8">
        <v>17216.958753211846</v>
      </c>
      <c r="Q6" s="8">
        <v>61738.574705384744</v>
      </c>
      <c r="R6" s="8">
        <v>17216.958753211846</v>
      </c>
      <c r="S6" s="8">
        <v>67919.69476669241</v>
      </c>
    </row>
    <row r="7" spans="1:19" ht="36" x14ac:dyDescent="0.2">
      <c r="A7" s="5" t="s">
        <v>1396</v>
      </c>
      <c r="B7" s="6" t="s">
        <v>1397</v>
      </c>
      <c r="C7" s="7" t="s">
        <v>1398</v>
      </c>
      <c r="D7" s="6" t="s">
        <v>1693</v>
      </c>
      <c r="E7" s="6" t="s">
        <v>1693</v>
      </c>
      <c r="F7" s="6" t="s">
        <v>403</v>
      </c>
      <c r="G7" s="8">
        <v>0</v>
      </c>
      <c r="H7" s="8">
        <v>0</v>
      </c>
      <c r="I7" s="8">
        <v>20865437.490289785</v>
      </c>
      <c r="J7" s="8">
        <v>0</v>
      </c>
      <c r="K7" s="8">
        <v>1299406.5935146217</v>
      </c>
      <c r="L7" s="8">
        <v>0</v>
      </c>
      <c r="M7" s="8">
        <v>22430459.403888833</v>
      </c>
      <c r="N7" s="8">
        <v>0</v>
      </c>
      <c r="O7" s="8">
        <v>0</v>
      </c>
      <c r="P7" s="8">
        <v>0</v>
      </c>
      <c r="Q7" s="8">
        <v>1338851.5229438473</v>
      </c>
      <c r="R7" s="8">
        <v>0</v>
      </c>
      <c r="S7" s="8">
        <v>1472894.1704631904</v>
      </c>
    </row>
    <row r="8" spans="1:19" ht="24" x14ac:dyDescent="0.2">
      <c r="A8" s="5" t="s">
        <v>1471</v>
      </c>
      <c r="B8" s="6" t="s">
        <v>1472</v>
      </c>
      <c r="C8" s="7" t="s">
        <v>1473</v>
      </c>
      <c r="D8" s="6" t="s">
        <v>1693</v>
      </c>
      <c r="E8" s="6" t="s">
        <v>1693</v>
      </c>
      <c r="F8" s="6" t="s">
        <v>12</v>
      </c>
      <c r="G8" s="8">
        <v>3215960.91</v>
      </c>
      <c r="H8" s="8">
        <v>0</v>
      </c>
      <c r="I8" s="8">
        <v>6533712.1290125707</v>
      </c>
      <c r="J8" s="8">
        <v>5028821.8528579418</v>
      </c>
      <c r="K8" s="8">
        <v>900658.97712797113</v>
      </c>
      <c r="L8" s="8">
        <v>0</v>
      </c>
      <c r="M8" s="8">
        <v>36211353.597497538</v>
      </c>
      <c r="N8" s="8">
        <v>7305.9210205621303</v>
      </c>
      <c r="O8" s="8">
        <v>0</v>
      </c>
      <c r="P8" s="8">
        <v>0</v>
      </c>
      <c r="Q8" s="8">
        <v>1578495.0988065107</v>
      </c>
      <c r="R8" s="8">
        <v>0</v>
      </c>
      <c r="S8" s="8">
        <v>1736530.2942814357</v>
      </c>
    </row>
    <row r="9" spans="1:19" x14ac:dyDescent="0.2">
      <c r="A9" s="5" t="s">
        <v>1477</v>
      </c>
      <c r="B9" s="6" t="s">
        <v>1478</v>
      </c>
      <c r="C9" s="7" t="s">
        <v>1479</v>
      </c>
      <c r="D9" s="6" t="s">
        <v>1693</v>
      </c>
      <c r="E9" s="6" t="s">
        <v>1693</v>
      </c>
      <c r="F9" s="6" t="s">
        <v>20</v>
      </c>
      <c r="G9" s="8">
        <v>541438</v>
      </c>
      <c r="H9" s="8">
        <v>0</v>
      </c>
      <c r="I9" s="8">
        <v>14629838.686300272</v>
      </c>
      <c r="J9" s="8">
        <v>0</v>
      </c>
      <c r="K9" s="8">
        <v>1989034.8211432137</v>
      </c>
      <c r="L9" s="8">
        <v>0</v>
      </c>
      <c r="M9" s="8">
        <v>23405169.565151744</v>
      </c>
      <c r="N9" s="8">
        <v>0</v>
      </c>
      <c r="O9" s="8">
        <v>0</v>
      </c>
      <c r="P9" s="8">
        <v>0</v>
      </c>
      <c r="Q9" s="8">
        <v>2049414.180878534</v>
      </c>
      <c r="R9" s="8">
        <v>0</v>
      </c>
      <c r="S9" s="8">
        <v>2254596.680925006</v>
      </c>
    </row>
    <row r="10" spans="1:19" ht="36" x14ac:dyDescent="0.2">
      <c r="A10" s="5" t="s">
        <v>1507</v>
      </c>
      <c r="B10" s="6" t="s">
        <v>1508</v>
      </c>
      <c r="C10" s="7" t="s">
        <v>1509</v>
      </c>
      <c r="D10" s="6" t="s">
        <v>1693</v>
      </c>
      <c r="E10" s="6" t="s">
        <v>1693</v>
      </c>
      <c r="F10" s="6" t="s">
        <v>16</v>
      </c>
      <c r="G10" s="8">
        <v>6431878.3799999999</v>
      </c>
      <c r="H10" s="8">
        <v>0</v>
      </c>
      <c r="I10" s="8">
        <v>20079965.526407808</v>
      </c>
      <c r="J10" s="8">
        <v>9982781.5475411769</v>
      </c>
      <c r="K10" s="8">
        <v>3976006.3189499453</v>
      </c>
      <c r="L10" s="8">
        <v>0</v>
      </c>
      <c r="M10" s="8">
        <v>66558678.83798594</v>
      </c>
      <c r="N10" s="8">
        <v>9451.6315416278103</v>
      </c>
      <c r="O10" s="8">
        <v>0</v>
      </c>
      <c r="P10" s="8">
        <v>0</v>
      </c>
      <c r="Q10" s="8">
        <v>4096702.4039505105</v>
      </c>
      <c r="R10" s="8">
        <v>0</v>
      </c>
      <c r="S10" s="8">
        <v>4506854.5581766628</v>
      </c>
    </row>
    <row r="11" spans="1:19" x14ac:dyDescent="0.2">
      <c r="A11" s="5" t="s">
        <v>1531</v>
      </c>
      <c r="B11" s="6" t="s">
        <v>1532</v>
      </c>
      <c r="C11" s="7" t="s">
        <v>1533</v>
      </c>
      <c r="D11" s="6" t="s">
        <v>1693</v>
      </c>
      <c r="E11" s="6" t="s">
        <v>1693</v>
      </c>
      <c r="F11" s="6" t="s">
        <v>372</v>
      </c>
      <c r="G11" s="8">
        <v>7760054.6999999983</v>
      </c>
      <c r="H11" s="8">
        <v>0</v>
      </c>
      <c r="I11" s="8">
        <v>94670700.550725579</v>
      </c>
      <c r="J11" s="8">
        <v>0</v>
      </c>
      <c r="K11" s="8">
        <v>10211795.40276902</v>
      </c>
      <c r="L11" s="8">
        <v>0</v>
      </c>
      <c r="M11" s="8">
        <v>227503317.25500339</v>
      </c>
      <c r="N11" s="8">
        <v>0</v>
      </c>
      <c r="O11" s="8">
        <v>0</v>
      </c>
      <c r="P11" s="8">
        <v>0</v>
      </c>
      <c r="Q11" s="8">
        <v>10521785.786855355</v>
      </c>
      <c r="R11" s="8">
        <v>0</v>
      </c>
      <c r="S11" s="8">
        <v>11575202.091301415</v>
      </c>
    </row>
    <row r="12" spans="1:19" x14ac:dyDescent="0.2">
      <c r="A12" s="5" t="s">
        <v>1543</v>
      </c>
      <c r="B12" s="6" t="s">
        <v>1544</v>
      </c>
      <c r="C12" s="7" t="s">
        <v>1545</v>
      </c>
      <c r="D12" s="6" t="s">
        <v>1693</v>
      </c>
      <c r="E12" s="6" t="s">
        <v>1693</v>
      </c>
      <c r="F12" s="6" t="s">
        <v>28</v>
      </c>
      <c r="G12" s="8">
        <v>30787105.950000014</v>
      </c>
      <c r="H12" s="8">
        <v>0</v>
      </c>
      <c r="I12" s="8">
        <v>0</v>
      </c>
      <c r="J12" s="8">
        <v>7070326.1173824295</v>
      </c>
      <c r="K12" s="8">
        <v>1735084.3848904232</v>
      </c>
      <c r="L12" s="8">
        <v>0</v>
      </c>
      <c r="M12" s="8">
        <v>105317767.87724376</v>
      </c>
      <c r="N12" s="8">
        <v>3029.9400456575536</v>
      </c>
      <c r="O12" s="8">
        <v>0</v>
      </c>
      <c r="P12" s="8">
        <v>0</v>
      </c>
      <c r="Q12" s="8">
        <v>1787754.7972596863</v>
      </c>
      <c r="R12" s="8">
        <v>0</v>
      </c>
      <c r="S12" s="8">
        <v>1966740.5787548504</v>
      </c>
    </row>
    <row r="13" spans="1:19" ht="24" x14ac:dyDescent="0.2">
      <c r="A13" s="5" t="s">
        <v>1558</v>
      </c>
      <c r="B13" s="6" t="s">
        <v>1559</v>
      </c>
      <c r="C13" s="7" t="s">
        <v>1560</v>
      </c>
      <c r="D13" s="6" t="s">
        <v>1693</v>
      </c>
      <c r="E13" s="6" t="s">
        <v>1693</v>
      </c>
      <c r="F13" s="6" t="s">
        <v>71</v>
      </c>
      <c r="G13" s="8">
        <v>9544214.7800000031</v>
      </c>
      <c r="H13" s="8">
        <v>0</v>
      </c>
      <c r="I13" s="8">
        <v>8757298.3193044495</v>
      </c>
      <c r="J13" s="8">
        <v>7704879.0116071953</v>
      </c>
      <c r="K13" s="8">
        <v>2781630.7204590733</v>
      </c>
      <c r="L13" s="8">
        <v>0</v>
      </c>
      <c r="M13" s="8">
        <v>123536136.93268837</v>
      </c>
      <c r="N13" s="8">
        <v>0</v>
      </c>
      <c r="O13" s="8">
        <v>0</v>
      </c>
      <c r="P13" s="8">
        <v>0</v>
      </c>
      <c r="Q13" s="8">
        <v>3546205.0247270651</v>
      </c>
      <c r="R13" s="8">
        <v>0</v>
      </c>
      <c r="S13" s="8">
        <v>3901242.6835076576</v>
      </c>
    </row>
    <row r="14" spans="1:19" ht="24" x14ac:dyDescent="0.2">
      <c r="A14" s="5" t="s">
        <v>1561</v>
      </c>
      <c r="B14" s="6" t="s">
        <v>1562</v>
      </c>
      <c r="C14" s="7" t="s">
        <v>1563</v>
      </c>
      <c r="D14" s="6" t="s">
        <v>1693</v>
      </c>
      <c r="E14" s="6" t="s">
        <v>1693</v>
      </c>
      <c r="F14" s="6" t="s">
        <v>403</v>
      </c>
      <c r="G14" s="8">
        <v>25016536.780000005</v>
      </c>
      <c r="H14" s="8">
        <v>0</v>
      </c>
      <c r="I14" s="8">
        <v>121945624.27971227</v>
      </c>
      <c r="J14" s="8">
        <v>0</v>
      </c>
      <c r="K14" s="8">
        <v>5245257.7744947486</v>
      </c>
      <c r="L14" s="8">
        <v>0</v>
      </c>
      <c r="M14" s="8">
        <v>216273596.97348189</v>
      </c>
      <c r="N14" s="8">
        <v>45910181.598467648</v>
      </c>
      <c r="O14" s="8">
        <v>0</v>
      </c>
      <c r="P14" s="8">
        <v>0</v>
      </c>
      <c r="Q14" s="8">
        <v>5404483.3962406134</v>
      </c>
      <c r="R14" s="8">
        <v>0</v>
      </c>
      <c r="S14" s="8">
        <v>5945567.4899521815</v>
      </c>
    </row>
    <row r="15" spans="1:19" x14ac:dyDescent="0.2">
      <c r="A15" s="5" t="s">
        <v>1567</v>
      </c>
      <c r="B15" s="6" t="s">
        <v>1568</v>
      </c>
      <c r="C15" s="7" t="s">
        <v>1569</v>
      </c>
      <c r="D15" s="6" t="s">
        <v>1693</v>
      </c>
      <c r="E15" s="6" t="s">
        <v>1693</v>
      </c>
      <c r="F15" s="6" t="s">
        <v>8</v>
      </c>
      <c r="G15" s="8">
        <v>26060444.50999999</v>
      </c>
      <c r="H15" s="8">
        <v>0</v>
      </c>
      <c r="I15" s="8">
        <v>51208686.276170626</v>
      </c>
      <c r="J15" s="8">
        <v>0</v>
      </c>
      <c r="K15" s="8">
        <v>39892952.120121412</v>
      </c>
      <c r="L15" s="8">
        <v>0</v>
      </c>
      <c r="M15" s="8">
        <v>313542753.00968742</v>
      </c>
      <c r="N15" s="8">
        <v>14796.27656039358</v>
      </c>
      <c r="O15" s="8">
        <v>0</v>
      </c>
      <c r="P15" s="8">
        <v>0</v>
      </c>
      <c r="Q15" s="8">
        <v>41103946.96111685</v>
      </c>
      <c r="R15" s="8">
        <v>0</v>
      </c>
      <c r="S15" s="8">
        <v>45219176.902408741</v>
      </c>
    </row>
    <row r="16" spans="1:19" ht="24" x14ac:dyDescent="0.2">
      <c r="A16" s="5" t="s">
        <v>285</v>
      </c>
      <c r="B16" s="6" t="s">
        <v>286</v>
      </c>
      <c r="C16" s="7" t="s">
        <v>287</v>
      </c>
      <c r="D16" s="6" t="s">
        <v>1692</v>
      </c>
      <c r="E16" s="6" t="s">
        <v>1692</v>
      </c>
      <c r="F16" s="6" t="s">
        <v>71</v>
      </c>
      <c r="G16" s="8">
        <v>0</v>
      </c>
      <c r="H16" s="8">
        <v>0</v>
      </c>
      <c r="I16" s="8">
        <v>454279.38591703417</v>
      </c>
      <c r="J16" s="8">
        <v>0</v>
      </c>
      <c r="K16" s="8">
        <v>0</v>
      </c>
      <c r="L16" s="8">
        <v>0</v>
      </c>
      <c r="M16" s="8">
        <v>397166.40235928015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</row>
    <row r="17" spans="1:19" ht="24" x14ac:dyDescent="0.2">
      <c r="A17" s="5" t="s">
        <v>300</v>
      </c>
      <c r="B17" s="6" t="s">
        <v>301</v>
      </c>
      <c r="C17" s="7" t="s">
        <v>302</v>
      </c>
      <c r="D17" s="6" t="s">
        <v>1692</v>
      </c>
      <c r="E17" s="6" t="s">
        <v>1692</v>
      </c>
      <c r="F17" s="6" t="s">
        <v>16</v>
      </c>
      <c r="G17" s="8">
        <v>0</v>
      </c>
      <c r="H17" s="8">
        <v>0</v>
      </c>
      <c r="I17" s="8">
        <v>1249923.3422649924</v>
      </c>
      <c r="J17" s="8">
        <v>0</v>
      </c>
      <c r="K17" s="8">
        <v>356631.06708662712</v>
      </c>
      <c r="L17" s="8">
        <v>0</v>
      </c>
      <c r="M17" s="8">
        <v>1200389.4516933549</v>
      </c>
      <c r="N17" s="8">
        <v>0</v>
      </c>
      <c r="O17" s="8">
        <v>0</v>
      </c>
      <c r="P17" s="8">
        <v>0</v>
      </c>
      <c r="Q17" s="8">
        <v>367456.99897254462</v>
      </c>
      <c r="R17" s="8">
        <v>0</v>
      </c>
      <c r="S17" s="8">
        <v>404245.92451635061</v>
      </c>
    </row>
    <row r="18" spans="1:19" ht="24" x14ac:dyDescent="0.2">
      <c r="A18" s="5" t="s">
        <v>351</v>
      </c>
      <c r="B18" s="6" t="s">
        <v>352</v>
      </c>
      <c r="C18" s="7" t="s">
        <v>353</v>
      </c>
      <c r="D18" s="6" t="s">
        <v>1692</v>
      </c>
      <c r="E18" s="6" t="s">
        <v>1692</v>
      </c>
      <c r="F18" s="6" t="s">
        <v>8</v>
      </c>
      <c r="G18" s="8">
        <v>0</v>
      </c>
      <c r="H18" s="8">
        <v>0</v>
      </c>
      <c r="I18" s="8">
        <v>331515.24245915178</v>
      </c>
      <c r="J18" s="8">
        <v>0</v>
      </c>
      <c r="K18" s="8">
        <v>0</v>
      </c>
      <c r="L18" s="8">
        <v>0</v>
      </c>
      <c r="M18" s="8">
        <v>303989.5109778847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</row>
    <row r="19" spans="1:19" ht="24" x14ac:dyDescent="0.2">
      <c r="A19" s="5" t="s">
        <v>354</v>
      </c>
      <c r="B19" s="9" t="s">
        <v>355</v>
      </c>
      <c r="C19" s="10" t="s">
        <v>356</v>
      </c>
      <c r="D19" s="6" t="s">
        <v>1692</v>
      </c>
      <c r="E19" s="6" t="s">
        <v>1692</v>
      </c>
      <c r="F19" s="11" t="s">
        <v>96</v>
      </c>
      <c r="G19" s="8">
        <v>0</v>
      </c>
      <c r="H19" s="8">
        <v>0</v>
      </c>
      <c r="I19" s="8">
        <v>396533.15323617903</v>
      </c>
      <c r="J19" s="8">
        <v>0</v>
      </c>
      <c r="K19" s="8">
        <v>49362.050423407658</v>
      </c>
      <c r="L19" s="8">
        <v>0</v>
      </c>
      <c r="M19" s="8">
        <v>370480.70069019962</v>
      </c>
      <c r="N19" s="8">
        <v>0</v>
      </c>
      <c r="O19" s="8">
        <v>0</v>
      </c>
      <c r="P19" s="8">
        <v>0</v>
      </c>
      <c r="Q19" s="8">
        <v>50860.490253674136</v>
      </c>
      <c r="R19" s="8">
        <v>0</v>
      </c>
      <c r="S19" s="8">
        <v>55952.522231009505</v>
      </c>
    </row>
    <row r="20" spans="1:19" ht="24" x14ac:dyDescent="0.2">
      <c r="A20" s="5" t="s">
        <v>366</v>
      </c>
      <c r="B20" s="6" t="s">
        <v>367</v>
      </c>
      <c r="C20" s="7" t="s">
        <v>368</v>
      </c>
      <c r="D20" s="6" t="s">
        <v>1692</v>
      </c>
      <c r="E20" s="6" t="s">
        <v>1692</v>
      </c>
      <c r="F20" s="6" t="s">
        <v>8</v>
      </c>
      <c r="G20" s="8">
        <v>0</v>
      </c>
      <c r="H20" s="8">
        <v>0</v>
      </c>
      <c r="I20" s="8">
        <v>228608.68723326857</v>
      </c>
      <c r="J20" s="8">
        <v>0</v>
      </c>
      <c r="K20" s="8">
        <v>0</v>
      </c>
      <c r="L20" s="8">
        <v>0</v>
      </c>
      <c r="M20" s="8">
        <v>208402.11339431649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</row>
    <row r="21" spans="1:19" ht="24" x14ac:dyDescent="0.2">
      <c r="A21" s="5" t="s">
        <v>394</v>
      </c>
      <c r="B21" s="6" t="s">
        <v>395</v>
      </c>
      <c r="C21" s="7" t="s">
        <v>396</v>
      </c>
      <c r="D21" s="6" t="s">
        <v>1692</v>
      </c>
      <c r="E21" s="6" t="s">
        <v>1692</v>
      </c>
      <c r="F21" s="6" t="s">
        <v>24</v>
      </c>
      <c r="G21" s="8">
        <v>0</v>
      </c>
      <c r="H21" s="8">
        <v>0</v>
      </c>
      <c r="I21" s="8">
        <v>203021.63558817713</v>
      </c>
      <c r="J21" s="8">
        <v>0</v>
      </c>
      <c r="K21" s="8">
        <v>0</v>
      </c>
      <c r="L21" s="8">
        <v>0</v>
      </c>
      <c r="M21" s="8">
        <v>199489.88819351717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</row>
    <row r="22" spans="1:19" ht="24" x14ac:dyDescent="0.2">
      <c r="A22" s="5" t="s">
        <v>400</v>
      </c>
      <c r="B22" s="6" t="s">
        <v>401</v>
      </c>
      <c r="C22" s="7" t="s">
        <v>402</v>
      </c>
      <c r="D22" s="6" t="s">
        <v>1692</v>
      </c>
      <c r="E22" s="6" t="s">
        <v>1692</v>
      </c>
      <c r="F22" s="6" t="s">
        <v>403</v>
      </c>
      <c r="G22" s="8">
        <v>0</v>
      </c>
      <c r="H22" s="8">
        <v>0</v>
      </c>
      <c r="I22" s="8">
        <v>17864.667606041974</v>
      </c>
      <c r="J22" s="8">
        <v>0</v>
      </c>
      <c r="K22" s="8">
        <v>4207.6767573364959</v>
      </c>
      <c r="L22" s="8">
        <v>0</v>
      </c>
      <c r="M22" s="8">
        <v>15889.007216881828</v>
      </c>
      <c r="N22" s="8">
        <v>0</v>
      </c>
      <c r="O22" s="8">
        <v>0</v>
      </c>
      <c r="P22" s="8">
        <v>0</v>
      </c>
      <c r="Q22" s="8">
        <v>4335.4054556380897</v>
      </c>
      <c r="R22" s="8">
        <v>0</v>
      </c>
      <c r="S22" s="8">
        <v>4769.4559947641574</v>
      </c>
    </row>
    <row r="23" spans="1:19" ht="36" x14ac:dyDescent="0.2">
      <c r="A23" s="5" t="s">
        <v>413</v>
      </c>
      <c r="B23" s="6" t="s">
        <v>414</v>
      </c>
      <c r="C23" s="7" t="s">
        <v>415</v>
      </c>
      <c r="D23" s="6" t="s">
        <v>1692</v>
      </c>
      <c r="E23" s="6" t="s">
        <v>1692</v>
      </c>
      <c r="F23" s="6" t="s">
        <v>71</v>
      </c>
      <c r="G23" s="8">
        <v>0</v>
      </c>
      <c r="H23" s="8">
        <v>0</v>
      </c>
      <c r="I23" s="8">
        <v>1886.7487576262733</v>
      </c>
      <c r="J23" s="8">
        <v>0</v>
      </c>
      <c r="K23" s="8">
        <v>0</v>
      </c>
      <c r="L23" s="8">
        <v>0</v>
      </c>
      <c r="M23" s="8">
        <v>1649.5426370923292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</row>
    <row r="24" spans="1:19" ht="24" x14ac:dyDescent="0.2">
      <c r="A24" s="5" t="s">
        <v>419</v>
      </c>
      <c r="B24" s="6" t="s">
        <v>420</v>
      </c>
      <c r="C24" s="7" t="s">
        <v>421</v>
      </c>
      <c r="D24" s="6" t="s">
        <v>1692</v>
      </c>
      <c r="E24" s="6" t="s">
        <v>1692</v>
      </c>
      <c r="F24" s="6" t="s">
        <v>403</v>
      </c>
      <c r="G24" s="8">
        <v>0</v>
      </c>
      <c r="H24" s="8">
        <v>0</v>
      </c>
      <c r="I24" s="8">
        <v>1338859.5563312569</v>
      </c>
      <c r="J24" s="8">
        <v>0</v>
      </c>
      <c r="K24" s="8">
        <v>94956.903829699964</v>
      </c>
      <c r="L24" s="8">
        <v>0</v>
      </c>
      <c r="M24" s="8">
        <v>1338727.8571263382</v>
      </c>
      <c r="N24" s="8">
        <v>0</v>
      </c>
      <c r="O24" s="8">
        <v>0</v>
      </c>
      <c r="P24" s="8">
        <v>0</v>
      </c>
      <c r="Q24" s="8">
        <v>97839.4260433585</v>
      </c>
      <c r="R24" s="8">
        <v>0</v>
      </c>
      <c r="S24" s="8">
        <v>107634.87794663486</v>
      </c>
    </row>
    <row r="25" spans="1:19" ht="24" x14ac:dyDescent="0.2">
      <c r="A25" s="5" t="s">
        <v>425</v>
      </c>
      <c r="B25" s="9" t="s">
        <v>426</v>
      </c>
      <c r="C25" s="9" t="s">
        <v>427</v>
      </c>
      <c r="D25" s="6" t="s">
        <v>1692</v>
      </c>
      <c r="E25" s="6" t="s">
        <v>1692</v>
      </c>
      <c r="F25" s="11" t="s">
        <v>8</v>
      </c>
      <c r="G25" s="8">
        <v>0</v>
      </c>
      <c r="H25" s="8">
        <v>0</v>
      </c>
      <c r="I25" s="8">
        <v>1188.483920440701</v>
      </c>
      <c r="J25" s="8">
        <v>0</v>
      </c>
      <c r="K25" s="8">
        <v>0</v>
      </c>
      <c r="L25" s="8">
        <v>0</v>
      </c>
      <c r="M25" s="8">
        <v>1081.4183505914134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</row>
    <row r="26" spans="1:19" ht="36" x14ac:dyDescent="0.2">
      <c r="A26" s="5" t="s">
        <v>544</v>
      </c>
      <c r="B26" s="6" t="s">
        <v>545</v>
      </c>
      <c r="C26" s="7" t="s">
        <v>546</v>
      </c>
      <c r="D26" s="6" t="s">
        <v>1692</v>
      </c>
      <c r="E26" s="6" t="s">
        <v>1692</v>
      </c>
      <c r="F26" s="6" t="s">
        <v>403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</row>
    <row r="27" spans="1:19" ht="24" x14ac:dyDescent="0.2">
      <c r="A27" s="5" t="s">
        <v>547</v>
      </c>
      <c r="B27" s="6" t="s">
        <v>548</v>
      </c>
      <c r="C27" s="7" t="s">
        <v>549</v>
      </c>
      <c r="D27" s="6" t="s">
        <v>1692</v>
      </c>
      <c r="E27" s="6" t="s">
        <v>1692</v>
      </c>
      <c r="F27" s="6" t="s">
        <v>403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</row>
    <row r="28" spans="1:19" ht="24" x14ac:dyDescent="0.2">
      <c r="A28" s="5" t="s">
        <v>586</v>
      </c>
      <c r="B28" s="6" t="s">
        <v>587</v>
      </c>
      <c r="C28" s="7" t="s">
        <v>588</v>
      </c>
      <c r="D28" s="6" t="s">
        <v>1692</v>
      </c>
      <c r="E28" s="6" t="s">
        <v>1692</v>
      </c>
      <c r="F28" s="6" t="s">
        <v>20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</row>
    <row r="29" spans="1:19" ht="24" x14ac:dyDescent="0.2">
      <c r="A29" s="5" t="s">
        <v>589</v>
      </c>
      <c r="B29" s="6" t="s">
        <v>590</v>
      </c>
      <c r="C29" s="7" t="s">
        <v>591</v>
      </c>
      <c r="D29" s="6" t="s">
        <v>1692</v>
      </c>
      <c r="E29" s="6" t="s">
        <v>1692</v>
      </c>
      <c r="F29" s="6" t="s">
        <v>20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</row>
    <row r="30" spans="1:19" ht="24" x14ac:dyDescent="0.2">
      <c r="A30" s="5" t="s">
        <v>607</v>
      </c>
      <c r="B30" s="6" t="s">
        <v>608</v>
      </c>
      <c r="C30" s="7" t="s">
        <v>609</v>
      </c>
      <c r="D30" s="6" t="s">
        <v>1692</v>
      </c>
      <c r="E30" s="6" t="s">
        <v>1692</v>
      </c>
      <c r="F30" s="6" t="s">
        <v>8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</row>
    <row r="31" spans="1:19" ht="24" x14ac:dyDescent="0.2">
      <c r="A31" s="5" t="s">
        <v>610</v>
      </c>
      <c r="B31" s="6" t="s">
        <v>611</v>
      </c>
      <c r="C31" s="7" t="s">
        <v>612</v>
      </c>
      <c r="D31" s="6" t="s">
        <v>1692</v>
      </c>
      <c r="E31" s="6" t="s">
        <v>1692</v>
      </c>
      <c r="F31" s="6" t="s">
        <v>8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</row>
    <row r="32" spans="1:19" ht="24" x14ac:dyDescent="0.2">
      <c r="A32" s="5" t="s">
        <v>613</v>
      </c>
      <c r="B32" s="6" t="s">
        <v>614</v>
      </c>
      <c r="C32" s="7" t="s">
        <v>615</v>
      </c>
      <c r="D32" s="6" t="s">
        <v>1692</v>
      </c>
      <c r="E32" s="6" t="s">
        <v>1692</v>
      </c>
      <c r="F32" s="6" t="s">
        <v>8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</row>
    <row r="33" spans="1:19" ht="24" x14ac:dyDescent="0.2">
      <c r="A33" s="5" t="s">
        <v>616</v>
      </c>
      <c r="B33" s="6" t="s">
        <v>617</v>
      </c>
      <c r="C33" s="7" t="s">
        <v>618</v>
      </c>
      <c r="D33" s="6" t="s">
        <v>1692</v>
      </c>
      <c r="E33" s="6" t="s">
        <v>1692</v>
      </c>
      <c r="F33" s="6" t="s">
        <v>8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</row>
    <row r="34" spans="1:19" ht="24" x14ac:dyDescent="0.2">
      <c r="A34" s="5" t="s">
        <v>619</v>
      </c>
      <c r="B34" s="6" t="s">
        <v>620</v>
      </c>
      <c r="C34" s="7" t="s">
        <v>621</v>
      </c>
      <c r="D34" s="6" t="s">
        <v>1692</v>
      </c>
      <c r="E34" s="6" t="s">
        <v>1692</v>
      </c>
      <c r="F34" s="6" t="s">
        <v>8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</row>
    <row r="35" spans="1:19" ht="36" x14ac:dyDescent="0.2">
      <c r="A35" s="5" t="s">
        <v>622</v>
      </c>
      <c r="B35" s="6" t="s">
        <v>623</v>
      </c>
      <c r="C35" s="7" t="s">
        <v>624</v>
      </c>
      <c r="D35" s="6" t="s">
        <v>1692</v>
      </c>
      <c r="E35" s="6" t="s">
        <v>1692</v>
      </c>
      <c r="F35" s="6" t="s">
        <v>8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</row>
    <row r="36" spans="1:19" ht="24" x14ac:dyDescent="0.2">
      <c r="A36" s="5" t="s">
        <v>706</v>
      </c>
      <c r="B36" s="6" t="s">
        <v>707</v>
      </c>
      <c r="C36" s="7" t="s">
        <v>708</v>
      </c>
      <c r="D36" s="6" t="s">
        <v>1692</v>
      </c>
      <c r="E36" s="6" t="s">
        <v>1692</v>
      </c>
      <c r="F36" s="6" t="s">
        <v>43</v>
      </c>
      <c r="G36" s="8">
        <v>0</v>
      </c>
      <c r="H36" s="8">
        <v>0</v>
      </c>
      <c r="I36" s="8">
        <v>310719.85999999894</v>
      </c>
      <c r="J36" s="8">
        <v>343171.17322475102</v>
      </c>
      <c r="K36" s="8">
        <v>19937.145317814273</v>
      </c>
      <c r="L36" s="8">
        <v>0</v>
      </c>
      <c r="M36" s="8">
        <v>310719.85999999894</v>
      </c>
      <c r="N36" s="8">
        <v>0</v>
      </c>
      <c r="O36" s="8">
        <v>0</v>
      </c>
      <c r="P36" s="8">
        <v>343171.17322475102</v>
      </c>
      <c r="Q36" s="8">
        <v>20542.359493274394</v>
      </c>
      <c r="R36" s="8">
        <v>343171.17322475102</v>
      </c>
      <c r="S36" s="8">
        <v>22599.01193425466</v>
      </c>
    </row>
    <row r="37" spans="1:19" ht="24" x14ac:dyDescent="0.2">
      <c r="A37" s="5" t="s">
        <v>733</v>
      </c>
      <c r="B37" s="6" t="s">
        <v>734</v>
      </c>
      <c r="C37" s="7" t="s">
        <v>735</v>
      </c>
      <c r="D37" s="6" t="s">
        <v>1692</v>
      </c>
      <c r="E37" s="6" t="s">
        <v>1692</v>
      </c>
      <c r="F37" s="6" t="s">
        <v>12</v>
      </c>
      <c r="G37" s="8">
        <v>1989376.83</v>
      </c>
      <c r="H37" s="8">
        <v>0</v>
      </c>
      <c r="I37" s="8">
        <v>1449.96</v>
      </c>
      <c r="J37" s="8">
        <v>0</v>
      </c>
      <c r="K37" s="8">
        <v>70345.08222759678</v>
      </c>
      <c r="L37" s="8">
        <v>0</v>
      </c>
      <c r="M37" s="8">
        <v>1449.96</v>
      </c>
      <c r="N37" s="8">
        <v>0</v>
      </c>
      <c r="O37" s="8">
        <v>0</v>
      </c>
      <c r="P37" s="8">
        <v>0</v>
      </c>
      <c r="Q37" s="8">
        <v>72480.48527850442</v>
      </c>
      <c r="R37" s="8">
        <v>0</v>
      </c>
      <c r="S37" s="8">
        <v>79737.060017169453</v>
      </c>
    </row>
    <row r="38" spans="1:19" ht="36" x14ac:dyDescent="0.2">
      <c r="A38" s="5" t="s">
        <v>742</v>
      </c>
      <c r="B38" s="6" t="s">
        <v>743</v>
      </c>
      <c r="C38" s="7" t="s">
        <v>744</v>
      </c>
      <c r="D38" s="6" t="s">
        <v>1692</v>
      </c>
      <c r="E38" s="6" t="s">
        <v>1692</v>
      </c>
      <c r="F38" s="6" t="s">
        <v>32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</row>
    <row r="39" spans="1:19" ht="36" x14ac:dyDescent="0.2">
      <c r="A39" s="5" t="s">
        <v>745</v>
      </c>
      <c r="B39" s="6" t="s">
        <v>746</v>
      </c>
      <c r="C39" s="7" t="s">
        <v>747</v>
      </c>
      <c r="D39" s="6" t="s">
        <v>1692</v>
      </c>
      <c r="E39" s="6" t="s">
        <v>1692</v>
      </c>
      <c r="F39" s="6" t="s">
        <v>32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</row>
    <row r="40" spans="1:19" ht="36" x14ac:dyDescent="0.2">
      <c r="A40" s="5" t="s">
        <v>793</v>
      </c>
      <c r="B40" s="6" t="s">
        <v>794</v>
      </c>
      <c r="C40" s="7" t="s">
        <v>795</v>
      </c>
      <c r="D40" s="6" t="s">
        <v>1692</v>
      </c>
      <c r="E40" s="6" t="s">
        <v>1692</v>
      </c>
      <c r="F40" s="6" t="s">
        <v>372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</row>
    <row r="41" spans="1:19" ht="36" x14ac:dyDescent="0.2">
      <c r="A41" s="5" t="s">
        <v>796</v>
      </c>
      <c r="B41" s="6" t="s">
        <v>797</v>
      </c>
      <c r="C41" s="7" t="s">
        <v>798</v>
      </c>
      <c r="D41" s="6" t="s">
        <v>1692</v>
      </c>
      <c r="E41" s="6" t="s">
        <v>1692</v>
      </c>
      <c r="F41" s="6" t="s">
        <v>372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</row>
    <row r="42" spans="1:19" ht="24" x14ac:dyDescent="0.2">
      <c r="A42" s="5" t="s">
        <v>883</v>
      </c>
      <c r="B42" s="6" t="s">
        <v>884</v>
      </c>
      <c r="C42" s="7" t="s">
        <v>885</v>
      </c>
      <c r="D42" s="6" t="s">
        <v>1692</v>
      </c>
      <c r="E42" s="6" t="s">
        <v>1692</v>
      </c>
      <c r="F42" s="6" t="s">
        <v>372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240.858971775757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</row>
    <row r="43" spans="1:19" ht="36" x14ac:dyDescent="0.2">
      <c r="A43" s="5" t="s">
        <v>934</v>
      </c>
      <c r="B43" s="6" t="s">
        <v>935</v>
      </c>
      <c r="C43" s="7" t="s">
        <v>936</v>
      </c>
      <c r="D43" s="6" t="s">
        <v>1692</v>
      </c>
      <c r="E43" s="6" t="s">
        <v>1692</v>
      </c>
      <c r="F43" s="6" t="s">
        <v>71</v>
      </c>
      <c r="G43" s="8">
        <v>0</v>
      </c>
      <c r="H43" s="8">
        <v>0</v>
      </c>
      <c r="I43" s="8">
        <v>426436.33753372141</v>
      </c>
      <c r="J43" s="8">
        <v>0</v>
      </c>
      <c r="K43" s="8">
        <v>165153.20529748514</v>
      </c>
      <c r="L43" s="8">
        <v>0</v>
      </c>
      <c r="M43" s="8">
        <v>438997.47743385128</v>
      </c>
      <c r="N43" s="8">
        <v>0</v>
      </c>
      <c r="O43" s="8">
        <v>0</v>
      </c>
      <c r="P43" s="8">
        <v>0</v>
      </c>
      <c r="Q43" s="8">
        <v>170166.61415694727</v>
      </c>
      <c r="R43" s="8">
        <v>0</v>
      </c>
      <c r="S43" s="8">
        <v>187203.29304935079</v>
      </c>
    </row>
    <row r="44" spans="1:19" ht="24" x14ac:dyDescent="0.2">
      <c r="A44" s="5" t="s">
        <v>940</v>
      </c>
      <c r="B44" s="6" t="s">
        <v>941</v>
      </c>
      <c r="C44" s="7" t="s">
        <v>942</v>
      </c>
      <c r="D44" s="6" t="s">
        <v>1692</v>
      </c>
      <c r="E44" s="6" t="s">
        <v>1692</v>
      </c>
      <c r="F44" s="6" t="s">
        <v>71</v>
      </c>
      <c r="G44" s="8">
        <v>0</v>
      </c>
      <c r="H44" s="8">
        <v>0</v>
      </c>
      <c r="I44" s="8">
        <v>24974.130319674408</v>
      </c>
      <c r="J44" s="8">
        <v>0</v>
      </c>
      <c r="K44" s="8">
        <v>0</v>
      </c>
      <c r="L44" s="8">
        <v>0</v>
      </c>
      <c r="M44" s="8">
        <v>39564.711507870881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</row>
    <row r="45" spans="1:19" ht="24" x14ac:dyDescent="0.2">
      <c r="A45" s="5" t="s">
        <v>955</v>
      </c>
      <c r="B45" s="6" t="s">
        <v>956</v>
      </c>
      <c r="C45" s="7" t="s">
        <v>957</v>
      </c>
      <c r="D45" s="6" t="s">
        <v>1692</v>
      </c>
      <c r="E45" s="6" t="s">
        <v>1692</v>
      </c>
      <c r="F45" s="6" t="s">
        <v>96</v>
      </c>
      <c r="G45" s="8">
        <v>0</v>
      </c>
      <c r="H45" s="8">
        <v>0</v>
      </c>
      <c r="I45" s="8">
        <v>1034452.8467638229</v>
      </c>
      <c r="J45" s="8">
        <v>0</v>
      </c>
      <c r="K45" s="8">
        <v>0</v>
      </c>
      <c r="L45" s="8">
        <v>0</v>
      </c>
      <c r="M45" s="8">
        <v>1060505.2993098025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</row>
    <row r="46" spans="1:19" ht="24" x14ac:dyDescent="0.2">
      <c r="A46" s="5" t="s">
        <v>975</v>
      </c>
      <c r="B46" s="6" t="s">
        <v>976</v>
      </c>
      <c r="C46" s="7" t="s">
        <v>977</v>
      </c>
      <c r="D46" s="6" t="s">
        <v>1692</v>
      </c>
      <c r="E46" s="6" t="s">
        <v>1692</v>
      </c>
      <c r="F46" s="6" t="s">
        <v>8</v>
      </c>
      <c r="G46" s="8">
        <v>0</v>
      </c>
      <c r="H46" s="8">
        <v>0</v>
      </c>
      <c r="I46" s="8">
        <v>488478.01755379722</v>
      </c>
      <c r="J46" s="8">
        <v>0</v>
      </c>
      <c r="K46" s="8">
        <v>264121.57468717039</v>
      </c>
      <c r="L46" s="8">
        <v>0</v>
      </c>
      <c r="M46" s="8">
        <v>530791.72113582469</v>
      </c>
      <c r="N46" s="8">
        <v>0</v>
      </c>
      <c r="O46" s="8">
        <v>0</v>
      </c>
      <c r="P46" s="8">
        <v>0</v>
      </c>
      <c r="Q46" s="8">
        <v>272139.27824991144</v>
      </c>
      <c r="R46" s="8">
        <v>0</v>
      </c>
      <c r="S46" s="8">
        <v>299385.21906223806</v>
      </c>
    </row>
    <row r="47" spans="1:19" ht="24" x14ac:dyDescent="0.2">
      <c r="A47" s="5" t="s">
        <v>981</v>
      </c>
      <c r="B47" s="6" t="s">
        <v>982</v>
      </c>
      <c r="C47" s="7" t="s">
        <v>983</v>
      </c>
      <c r="D47" s="6" t="s">
        <v>1692</v>
      </c>
      <c r="E47" s="6" t="s">
        <v>1692</v>
      </c>
      <c r="F47" s="6" t="s">
        <v>16</v>
      </c>
      <c r="G47" s="8">
        <v>0</v>
      </c>
      <c r="H47" s="8">
        <v>0</v>
      </c>
      <c r="I47" s="8">
        <v>1078655.0177350123</v>
      </c>
      <c r="J47" s="8">
        <v>0</v>
      </c>
      <c r="K47" s="8">
        <v>19172.077345785969</v>
      </c>
      <c r="L47" s="8">
        <v>0</v>
      </c>
      <c r="M47" s="8">
        <v>1128188.9083066497</v>
      </c>
      <c r="N47" s="8">
        <v>0</v>
      </c>
      <c r="O47" s="8">
        <v>0</v>
      </c>
      <c r="P47" s="8">
        <v>0</v>
      </c>
      <c r="Q47" s="8">
        <v>19754.067033764008</v>
      </c>
      <c r="R47" s="8">
        <v>0</v>
      </c>
      <c r="S47" s="8">
        <v>21731.797498347689</v>
      </c>
    </row>
    <row r="48" spans="1:19" ht="24" x14ac:dyDescent="0.2">
      <c r="A48" s="5" t="s">
        <v>984</v>
      </c>
      <c r="B48" s="6" t="s">
        <v>985</v>
      </c>
      <c r="C48" s="7" t="s">
        <v>986</v>
      </c>
      <c r="D48" s="6" t="s">
        <v>1692</v>
      </c>
      <c r="E48" s="6" t="s">
        <v>1692</v>
      </c>
      <c r="F48" s="6" t="s">
        <v>8</v>
      </c>
      <c r="G48" s="8">
        <v>0</v>
      </c>
      <c r="H48" s="8">
        <v>0</v>
      </c>
      <c r="I48" s="8">
        <v>319501.82622893312</v>
      </c>
      <c r="J48" s="8">
        <v>0</v>
      </c>
      <c r="K48" s="8">
        <v>0</v>
      </c>
      <c r="L48" s="8">
        <v>0</v>
      </c>
      <c r="M48" s="8">
        <v>375484.24527803919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</row>
    <row r="49" spans="1:19" ht="24" x14ac:dyDescent="0.2">
      <c r="A49" s="5" t="s">
        <v>1110</v>
      </c>
      <c r="B49" s="6" t="s">
        <v>1111</v>
      </c>
      <c r="C49" s="7" t="s">
        <v>1112</v>
      </c>
      <c r="D49" s="6" t="s">
        <v>1692</v>
      </c>
      <c r="E49" s="6" t="s">
        <v>1692</v>
      </c>
      <c r="F49" s="6" t="s">
        <v>372</v>
      </c>
      <c r="G49" s="8">
        <v>0</v>
      </c>
      <c r="H49" s="8">
        <v>0</v>
      </c>
      <c r="I49" s="8">
        <v>565866.13131192059</v>
      </c>
      <c r="J49" s="8">
        <v>0</v>
      </c>
      <c r="K49" s="8">
        <v>0</v>
      </c>
      <c r="L49" s="8">
        <v>0</v>
      </c>
      <c r="M49" s="8">
        <v>667235.37844021746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</row>
    <row r="50" spans="1:19" ht="24" x14ac:dyDescent="0.2">
      <c r="A50" s="5" t="s">
        <v>1116</v>
      </c>
      <c r="B50" s="6" t="s">
        <v>1117</v>
      </c>
      <c r="C50" s="7" t="s">
        <v>1118</v>
      </c>
      <c r="D50" s="6" t="s">
        <v>1692</v>
      </c>
      <c r="E50" s="6" t="s">
        <v>1692</v>
      </c>
      <c r="F50" s="6" t="s">
        <v>71</v>
      </c>
      <c r="G50" s="8">
        <v>0</v>
      </c>
      <c r="H50" s="8">
        <v>0</v>
      </c>
      <c r="I50" s="8">
        <v>15272.485559537272</v>
      </c>
      <c r="J50" s="8">
        <v>0</v>
      </c>
      <c r="K50" s="8">
        <v>31336.661501146544</v>
      </c>
      <c r="L50" s="8">
        <v>0</v>
      </c>
      <c r="M50" s="8">
        <v>20290.972242584219</v>
      </c>
      <c r="N50" s="8">
        <v>0</v>
      </c>
      <c r="O50" s="8">
        <v>0</v>
      </c>
      <c r="P50" s="8">
        <v>0</v>
      </c>
      <c r="Q50" s="8">
        <v>32287.920643303845</v>
      </c>
      <c r="R50" s="8">
        <v>0</v>
      </c>
      <c r="S50" s="8">
        <v>35520.510883337825</v>
      </c>
    </row>
    <row r="51" spans="1:19" ht="48" x14ac:dyDescent="0.2">
      <c r="A51" s="5" t="s">
        <v>1119</v>
      </c>
      <c r="B51" s="6" t="s">
        <v>1120</v>
      </c>
      <c r="C51" s="7" t="s">
        <v>1121</v>
      </c>
      <c r="D51" s="6" t="s">
        <v>1692</v>
      </c>
      <c r="E51" s="6" t="s">
        <v>1692</v>
      </c>
      <c r="F51" s="6" t="s">
        <v>24</v>
      </c>
      <c r="G51" s="8">
        <v>0</v>
      </c>
      <c r="H51" s="8">
        <v>0</v>
      </c>
      <c r="I51" s="8">
        <v>239357.32169762012</v>
      </c>
      <c r="J51" s="8">
        <v>0</v>
      </c>
      <c r="K51" s="8">
        <v>0</v>
      </c>
      <c r="L51" s="8">
        <v>0</v>
      </c>
      <c r="M51" s="8">
        <v>235608.47059014352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</row>
    <row r="52" spans="1:19" ht="24" x14ac:dyDescent="0.2">
      <c r="A52" s="5" t="s">
        <v>1122</v>
      </c>
      <c r="B52" s="6" t="s">
        <v>1123</v>
      </c>
      <c r="C52" s="7" t="s">
        <v>1124</v>
      </c>
      <c r="D52" s="6" t="s">
        <v>1692</v>
      </c>
      <c r="E52" s="6" t="s">
        <v>1692</v>
      </c>
      <c r="F52" s="6" t="s">
        <v>372</v>
      </c>
      <c r="G52" s="8">
        <v>0</v>
      </c>
      <c r="H52" s="8">
        <v>0</v>
      </c>
      <c r="I52" s="8">
        <v>388097.18748898542</v>
      </c>
      <c r="J52" s="8">
        <v>0</v>
      </c>
      <c r="K52" s="8">
        <v>1896.4648023925224</v>
      </c>
      <c r="L52" s="8">
        <v>0</v>
      </c>
      <c r="M52" s="8">
        <v>261377.56870261504</v>
      </c>
      <c r="N52" s="8">
        <v>0</v>
      </c>
      <c r="O52" s="8">
        <v>0</v>
      </c>
      <c r="P52" s="8">
        <v>0</v>
      </c>
      <c r="Q52" s="8">
        <v>1954.034096460093</v>
      </c>
      <c r="R52" s="8">
        <v>0</v>
      </c>
      <c r="S52" s="8">
        <v>2149.667368069378</v>
      </c>
    </row>
    <row r="53" spans="1:19" ht="24" x14ac:dyDescent="0.2">
      <c r="A53" s="5" t="s">
        <v>1140</v>
      </c>
      <c r="B53" s="6" t="s">
        <v>1141</v>
      </c>
      <c r="C53" s="7" t="s">
        <v>1142</v>
      </c>
      <c r="D53" s="6" t="s">
        <v>1692</v>
      </c>
      <c r="E53" s="6" t="s">
        <v>1692</v>
      </c>
      <c r="F53" s="6" t="s">
        <v>24</v>
      </c>
      <c r="G53" s="8">
        <v>0</v>
      </c>
      <c r="H53" s="8">
        <v>0</v>
      </c>
      <c r="I53" s="8">
        <v>361421.76258472208</v>
      </c>
      <c r="J53" s="8">
        <v>2236903.4704382094</v>
      </c>
      <c r="K53" s="8">
        <v>27584.587835622922</v>
      </c>
      <c r="L53" s="8">
        <v>0</v>
      </c>
      <c r="M53" s="8">
        <v>367934.33615207515</v>
      </c>
      <c r="N53" s="8">
        <v>0</v>
      </c>
      <c r="O53" s="8">
        <v>0</v>
      </c>
      <c r="P53" s="8">
        <v>2401386.1893363572</v>
      </c>
      <c r="Q53" s="8">
        <v>28421.948617029622</v>
      </c>
      <c r="R53" s="8">
        <v>2416804.8648794414</v>
      </c>
      <c r="S53" s="8">
        <v>31267.486882474139</v>
      </c>
    </row>
    <row r="54" spans="1:19" ht="24" x14ac:dyDescent="0.2">
      <c r="A54" s="5" t="s">
        <v>1143</v>
      </c>
      <c r="B54" s="6" t="s">
        <v>1144</v>
      </c>
      <c r="C54" s="7" t="s">
        <v>1145</v>
      </c>
      <c r="D54" s="6" t="s">
        <v>1692</v>
      </c>
      <c r="E54" s="6" t="s">
        <v>1692</v>
      </c>
      <c r="F54" s="6" t="s">
        <v>403</v>
      </c>
      <c r="G54" s="8">
        <v>0</v>
      </c>
      <c r="H54" s="8">
        <v>0</v>
      </c>
      <c r="I54" s="8">
        <v>45612.356849345437</v>
      </c>
      <c r="J54" s="8">
        <v>0</v>
      </c>
      <c r="K54" s="8">
        <v>2793.4112653700554</v>
      </c>
      <c r="L54" s="8">
        <v>0</v>
      </c>
      <c r="M54" s="8">
        <v>36679.818218306573</v>
      </c>
      <c r="N54" s="8">
        <v>0</v>
      </c>
      <c r="O54" s="8">
        <v>0</v>
      </c>
      <c r="P54" s="8">
        <v>0</v>
      </c>
      <c r="Q54" s="8">
        <v>2878.2083648916887</v>
      </c>
      <c r="R54" s="8">
        <v>0</v>
      </c>
      <c r="S54" s="8">
        <v>3166.3677781880224</v>
      </c>
    </row>
    <row r="55" spans="1:19" ht="24" x14ac:dyDescent="0.2">
      <c r="A55" s="5" t="s">
        <v>1160</v>
      </c>
      <c r="B55" s="6" t="s">
        <v>1161</v>
      </c>
      <c r="C55" s="7" t="s">
        <v>1162</v>
      </c>
      <c r="D55" s="6" t="s">
        <v>1692</v>
      </c>
      <c r="E55" s="6" t="s">
        <v>1692</v>
      </c>
      <c r="F55" s="6" t="s">
        <v>71</v>
      </c>
      <c r="G55" s="8">
        <v>0</v>
      </c>
      <c r="H55" s="8">
        <v>0</v>
      </c>
      <c r="I55" s="8">
        <v>13066.850809956786</v>
      </c>
      <c r="J55" s="8">
        <v>0</v>
      </c>
      <c r="K55" s="8">
        <v>18130.019550441946</v>
      </c>
      <c r="L55" s="8">
        <v>0</v>
      </c>
      <c r="M55" s="8">
        <v>43163.410742563545</v>
      </c>
      <c r="N55" s="8">
        <v>0</v>
      </c>
      <c r="O55" s="8">
        <v>0</v>
      </c>
      <c r="P55" s="8">
        <v>0</v>
      </c>
      <c r="Q55" s="8">
        <v>18680.376417404863</v>
      </c>
      <c r="R55" s="8">
        <v>0</v>
      </c>
      <c r="S55" s="8">
        <v>20550.61151721725</v>
      </c>
    </row>
    <row r="56" spans="1:19" ht="24" x14ac:dyDescent="0.2">
      <c r="A56" s="5" t="s">
        <v>1166</v>
      </c>
      <c r="B56" s="6" t="s">
        <v>1167</v>
      </c>
      <c r="C56" s="7" t="s">
        <v>1168</v>
      </c>
      <c r="D56" s="6" t="s">
        <v>1692</v>
      </c>
      <c r="E56" s="6" t="s">
        <v>1692</v>
      </c>
      <c r="F56" s="6" t="s">
        <v>71</v>
      </c>
      <c r="G56" s="8">
        <v>0</v>
      </c>
      <c r="H56" s="8">
        <v>0</v>
      </c>
      <c r="I56" s="8">
        <v>962305.35110244877</v>
      </c>
      <c r="J56" s="8">
        <v>0</v>
      </c>
      <c r="K56" s="8">
        <v>9432.7104412944936</v>
      </c>
      <c r="L56" s="8">
        <v>0</v>
      </c>
      <c r="M56" s="8">
        <v>993563.85836266994</v>
      </c>
      <c r="N56" s="8">
        <v>0</v>
      </c>
      <c r="O56" s="8">
        <v>0</v>
      </c>
      <c r="P56" s="8">
        <v>0</v>
      </c>
      <c r="Q56" s="8">
        <v>9719.0508366258746</v>
      </c>
      <c r="R56" s="8">
        <v>0</v>
      </c>
      <c r="S56" s="8">
        <v>10692.099216667237</v>
      </c>
    </row>
    <row r="57" spans="1:19" ht="24" x14ac:dyDescent="0.2">
      <c r="A57" s="5" t="s">
        <v>1177</v>
      </c>
      <c r="B57" s="6" t="s">
        <v>1178</v>
      </c>
      <c r="C57" s="7" t="s">
        <v>1179</v>
      </c>
      <c r="D57" s="6" t="s">
        <v>1692</v>
      </c>
      <c r="E57" s="6" t="s">
        <v>1692</v>
      </c>
      <c r="F57" s="6" t="s">
        <v>24</v>
      </c>
      <c r="G57" s="8">
        <v>0</v>
      </c>
      <c r="H57" s="8">
        <v>0</v>
      </c>
      <c r="I57" s="8">
        <v>237871.05012948049</v>
      </c>
      <c r="J57" s="8">
        <v>0</v>
      </c>
      <c r="K57" s="8">
        <v>0</v>
      </c>
      <c r="L57" s="8">
        <v>0</v>
      </c>
      <c r="M57" s="8">
        <v>289120.1876623045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</row>
    <row r="58" spans="1:19" ht="24" x14ac:dyDescent="0.2">
      <c r="A58" s="5" t="s">
        <v>1183</v>
      </c>
      <c r="B58" s="6" t="s">
        <v>1184</v>
      </c>
      <c r="C58" s="7" t="s">
        <v>1185</v>
      </c>
      <c r="D58" s="6" t="s">
        <v>1692</v>
      </c>
      <c r="E58" s="6" t="s">
        <v>1692</v>
      </c>
      <c r="F58" s="6" t="s">
        <v>403</v>
      </c>
      <c r="G58" s="8">
        <v>0</v>
      </c>
      <c r="H58" s="8">
        <v>0</v>
      </c>
      <c r="I58" s="8">
        <v>517794.9290996397</v>
      </c>
      <c r="J58" s="8">
        <v>0</v>
      </c>
      <c r="K58" s="8">
        <v>6385.0268389710873</v>
      </c>
      <c r="L58" s="8">
        <v>0</v>
      </c>
      <c r="M58" s="8">
        <v>552981.9155557598</v>
      </c>
      <c r="N58" s="8">
        <v>0</v>
      </c>
      <c r="O58" s="8">
        <v>0</v>
      </c>
      <c r="P58" s="8">
        <v>0</v>
      </c>
      <c r="Q58" s="8">
        <v>6578.8514157617183</v>
      </c>
      <c r="R58" s="8">
        <v>0</v>
      </c>
      <c r="S58" s="8">
        <v>7237.5104577039401</v>
      </c>
    </row>
    <row r="59" spans="1:19" ht="24" x14ac:dyDescent="0.2">
      <c r="A59" s="5" t="s">
        <v>1201</v>
      </c>
      <c r="B59" s="6" t="s">
        <v>1202</v>
      </c>
      <c r="C59" s="7" t="s">
        <v>1203</v>
      </c>
      <c r="D59" s="6" t="s">
        <v>1692</v>
      </c>
      <c r="E59" s="6" t="s">
        <v>1692</v>
      </c>
      <c r="F59" s="6" t="s">
        <v>8</v>
      </c>
      <c r="G59" s="8">
        <v>0</v>
      </c>
      <c r="H59" s="8">
        <v>0</v>
      </c>
      <c r="I59" s="8">
        <v>1140415.9098865874</v>
      </c>
      <c r="J59" s="8">
        <v>1839803.2583143325</v>
      </c>
      <c r="K59" s="8">
        <v>3544.8547713754733</v>
      </c>
      <c r="L59" s="8">
        <v>0</v>
      </c>
      <c r="M59" s="8">
        <v>1085736.6087709919</v>
      </c>
      <c r="N59" s="8">
        <v>0</v>
      </c>
      <c r="O59" s="8">
        <v>0</v>
      </c>
      <c r="P59" s="8">
        <v>1894482.559429928</v>
      </c>
      <c r="Q59" s="8">
        <v>3652.4627725905189</v>
      </c>
      <c r="R59" s="8">
        <v>1894482.559429928</v>
      </c>
      <c r="S59" s="8">
        <v>4018.1387057420748</v>
      </c>
    </row>
    <row r="60" spans="1:19" ht="24" x14ac:dyDescent="0.2">
      <c r="A60" s="5" t="s">
        <v>1219</v>
      </c>
      <c r="B60" s="6" t="s">
        <v>1220</v>
      </c>
      <c r="C60" s="7" t="s">
        <v>1221</v>
      </c>
      <c r="D60" s="6" t="s">
        <v>1692</v>
      </c>
      <c r="E60" s="6" t="s">
        <v>1692</v>
      </c>
      <c r="F60" s="6" t="s">
        <v>372</v>
      </c>
      <c r="G60" s="8">
        <v>0</v>
      </c>
      <c r="H60" s="8">
        <v>0</v>
      </c>
      <c r="I60" s="8">
        <v>950954.11239805678</v>
      </c>
      <c r="J60" s="8">
        <v>0</v>
      </c>
      <c r="K60" s="8">
        <v>37470.342646377852</v>
      </c>
      <c r="L60" s="8">
        <v>0</v>
      </c>
      <c r="M60" s="8">
        <v>979315.83388539171</v>
      </c>
      <c r="N60" s="8">
        <v>0</v>
      </c>
      <c r="O60" s="8">
        <v>0</v>
      </c>
      <c r="P60" s="8">
        <v>0</v>
      </c>
      <c r="Q60" s="8">
        <v>38607.796487809857</v>
      </c>
      <c r="R60" s="8">
        <v>0</v>
      </c>
      <c r="S60" s="8">
        <v>42473.117748180179</v>
      </c>
    </row>
    <row r="61" spans="1:19" ht="24" x14ac:dyDescent="0.2">
      <c r="A61" s="5" t="s">
        <v>1231</v>
      </c>
      <c r="B61" s="6" t="s">
        <v>1232</v>
      </c>
      <c r="C61" s="7" t="s">
        <v>1233</v>
      </c>
      <c r="D61" s="6" t="s">
        <v>1692</v>
      </c>
      <c r="E61" s="6" t="s">
        <v>1692</v>
      </c>
      <c r="F61" s="6" t="s">
        <v>20</v>
      </c>
      <c r="G61" s="8">
        <v>0</v>
      </c>
      <c r="H61" s="8">
        <v>0</v>
      </c>
      <c r="I61" s="8">
        <v>568351.38000000012</v>
      </c>
      <c r="J61" s="8">
        <v>0</v>
      </c>
      <c r="K61" s="8">
        <v>24180.455813562348</v>
      </c>
      <c r="L61" s="8">
        <v>0</v>
      </c>
      <c r="M61" s="8">
        <v>568351.38000000012</v>
      </c>
      <c r="N61" s="8">
        <v>0</v>
      </c>
      <c r="O61" s="8">
        <v>0</v>
      </c>
      <c r="P61" s="8">
        <v>0</v>
      </c>
      <c r="Q61" s="8">
        <v>24914.480389005406</v>
      </c>
      <c r="R61" s="8">
        <v>0</v>
      </c>
      <c r="S61" s="8">
        <v>27408.859232126095</v>
      </c>
    </row>
    <row r="62" spans="1:19" ht="24" x14ac:dyDescent="0.2">
      <c r="A62" s="5" t="s">
        <v>1243</v>
      </c>
      <c r="B62" s="6" t="s">
        <v>1244</v>
      </c>
      <c r="C62" s="7" t="s">
        <v>1245</v>
      </c>
      <c r="D62" s="6" t="s">
        <v>1692</v>
      </c>
      <c r="E62" s="6" t="s">
        <v>1692</v>
      </c>
      <c r="F62" s="6" t="s">
        <v>8</v>
      </c>
      <c r="G62" s="8">
        <v>0</v>
      </c>
      <c r="H62" s="8">
        <v>0</v>
      </c>
      <c r="I62" s="8">
        <v>791834.21284647856</v>
      </c>
      <c r="J62" s="8">
        <v>0</v>
      </c>
      <c r="K62" s="8">
        <v>6263.9251300728647</v>
      </c>
      <c r="L62" s="8">
        <v>0</v>
      </c>
      <c r="M62" s="8">
        <v>778328.02035364578</v>
      </c>
      <c r="N62" s="8">
        <v>0</v>
      </c>
      <c r="O62" s="8">
        <v>0</v>
      </c>
      <c r="P62" s="8">
        <v>0</v>
      </c>
      <c r="Q62" s="8">
        <v>6454.07353007242</v>
      </c>
      <c r="R62" s="8">
        <v>0</v>
      </c>
      <c r="S62" s="8">
        <v>7100.2401052526202</v>
      </c>
    </row>
    <row r="63" spans="1:19" ht="24" x14ac:dyDescent="0.2">
      <c r="A63" s="5" t="s">
        <v>1270</v>
      </c>
      <c r="B63" s="6" t="s">
        <v>1271</v>
      </c>
      <c r="C63" s="7" t="s">
        <v>1272</v>
      </c>
      <c r="D63" s="6" t="s">
        <v>1692</v>
      </c>
      <c r="E63" s="6" t="s">
        <v>1692</v>
      </c>
      <c r="F63" s="6" t="s">
        <v>8</v>
      </c>
      <c r="G63" s="8">
        <v>0</v>
      </c>
      <c r="H63" s="8">
        <v>0</v>
      </c>
      <c r="I63" s="8">
        <v>608568.6704579303</v>
      </c>
      <c r="J63" s="8">
        <v>0</v>
      </c>
      <c r="K63" s="8">
        <v>43431.385289359619</v>
      </c>
      <c r="L63" s="8">
        <v>0</v>
      </c>
      <c r="M63" s="8">
        <v>559530.31302545546</v>
      </c>
      <c r="N63" s="8">
        <v>0</v>
      </c>
      <c r="O63" s="8">
        <v>0</v>
      </c>
      <c r="P63" s="8">
        <v>0</v>
      </c>
      <c r="Q63" s="8">
        <v>44749.793196709528</v>
      </c>
      <c r="R63" s="8">
        <v>0</v>
      </c>
      <c r="S63" s="8">
        <v>49230.036639119709</v>
      </c>
    </row>
    <row r="64" spans="1:19" ht="24" x14ac:dyDescent="0.2">
      <c r="A64" s="5" t="s">
        <v>1291</v>
      </c>
      <c r="B64" s="6" t="s">
        <v>1292</v>
      </c>
      <c r="C64" s="7" t="s">
        <v>1293</v>
      </c>
      <c r="D64" s="6" t="s">
        <v>1692</v>
      </c>
      <c r="E64" s="6" t="s">
        <v>1692</v>
      </c>
      <c r="F64" s="6" t="s">
        <v>403</v>
      </c>
      <c r="G64" s="8">
        <v>0</v>
      </c>
      <c r="H64" s="8">
        <v>0</v>
      </c>
      <c r="I64" s="8">
        <v>122536.60011371585</v>
      </c>
      <c r="J64" s="8">
        <v>0</v>
      </c>
      <c r="K64" s="8">
        <v>0</v>
      </c>
      <c r="L64" s="8">
        <v>0</v>
      </c>
      <c r="M64" s="8">
        <v>423886.77709788457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</row>
    <row r="65" spans="1:19" ht="24" x14ac:dyDescent="0.2">
      <c r="A65" s="5" t="s">
        <v>1324</v>
      </c>
      <c r="B65" s="6" t="s">
        <v>1325</v>
      </c>
      <c r="C65" s="7" t="s">
        <v>1326</v>
      </c>
      <c r="D65" s="6" t="s">
        <v>1692</v>
      </c>
      <c r="E65" s="6" t="s">
        <v>1692</v>
      </c>
      <c r="F65" s="6" t="s">
        <v>8</v>
      </c>
      <c r="G65" s="8">
        <v>0</v>
      </c>
      <c r="H65" s="8">
        <v>0</v>
      </c>
      <c r="I65" s="8">
        <v>1272022.7050539767</v>
      </c>
      <c r="J65" s="8">
        <v>744863.54676201323</v>
      </c>
      <c r="K65" s="8">
        <v>7403.816146172715</v>
      </c>
      <c r="L65" s="8">
        <v>0</v>
      </c>
      <c r="M65" s="8">
        <v>1335595.7578395144</v>
      </c>
      <c r="N65" s="8">
        <v>0</v>
      </c>
      <c r="O65" s="8">
        <v>0</v>
      </c>
      <c r="P65" s="8">
        <v>681290.49397647555</v>
      </c>
      <c r="Q65" s="8">
        <v>7628.5672031939275</v>
      </c>
      <c r="R65" s="8">
        <v>681290.49397647555</v>
      </c>
      <c r="S65" s="8">
        <v>8392.3213067460292</v>
      </c>
    </row>
    <row r="66" spans="1:19" ht="24" x14ac:dyDescent="0.2">
      <c r="A66" s="5" t="s">
        <v>1411</v>
      </c>
      <c r="B66" s="6" t="s">
        <v>1412</v>
      </c>
      <c r="C66" s="7" t="s">
        <v>1413</v>
      </c>
      <c r="D66" s="6" t="s">
        <v>1692</v>
      </c>
      <c r="E66" s="6" t="s">
        <v>1692</v>
      </c>
      <c r="F66" s="6" t="s">
        <v>8</v>
      </c>
      <c r="G66" s="8">
        <v>0</v>
      </c>
      <c r="H66" s="8">
        <v>0</v>
      </c>
      <c r="I66" s="8">
        <v>1133933.9743594243</v>
      </c>
      <c r="J66" s="8">
        <v>0</v>
      </c>
      <c r="K66" s="8">
        <v>245512.61508721509</v>
      </c>
      <c r="L66" s="8">
        <v>0</v>
      </c>
      <c r="M66" s="8">
        <v>7557641.4497831389</v>
      </c>
      <c r="N66" s="8">
        <v>0</v>
      </c>
      <c r="O66" s="8">
        <v>0</v>
      </c>
      <c r="P66" s="8">
        <v>0</v>
      </c>
      <c r="Q66" s="8">
        <v>252965.42302618828</v>
      </c>
      <c r="R66" s="8">
        <v>0</v>
      </c>
      <c r="S66" s="8">
        <v>278291.72280790278</v>
      </c>
    </row>
    <row r="67" spans="1:19" ht="24" x14ac:dyDescent="0.2">
      <c r="A67" s="5" t="s">
        <v>29</v>
      </c>
      <c r="B67" s="6" t="s">
        <v>30</v>
      </c>
      <c r="C67" s="7" t="s">
        <v>31</v>
      </c>
      <c r="D67" s="6" t="s">
        <v>1689</v>
      </c>
      <c r="E67" s="6" t="s">
        <v>1690</v>
      </c>
      <c r="F67" s="6" t="s">
        <v>32</v>
      </c>
      <c r="G67" s="8">
        <v>743602.94</v>
      </c>
      <c r="H67" s="8">
        <v>0</v>
      </c>
      <c r="I67" s="8">
        <v>4248101.0131286429</v>
      </c>
      <c r="J67" s="8">
        <v>0</v>
      </c>
      <c r="K67" s="8">
        <v>14686381.994140111</v>
      </c>
      <c r="L67" s="8">
        <v>0</v>
      </c>
      <c r="M67" s="8">
        <v>1052396.4436260627</v>
      </c>
      <c r="N67" s="8">
        <v>0</v>
      </c>
      <c r="O67" s="8">
        <v>0</v>
      </c>
      <c r="P67" s="8">
        <v>0</v>
      </c>
      <c r="Q67" s="8">
        <v>14686381.994140111</v>
      </c>
      <c r="R67" s="8">
        <v>0</v>
      </c>
      <c r="S67" s="8">
        <v>14686381.994140111</v>
      </c>
    </row>
    <row r="68" spans="1:19" ht="36" x14ac:dyDescent="0.2">
      <c r="A68" s="5" t="s">
        <v>33</v>
      </c>
      <c r="B68" s="6" t="s">
        <v>34</v>
      </c>
      <c r="C68" s="7" t="s">
        <v>35</v>
      </c>
      <c r="D68" s="6" t="s">
        <v>1689</v>
      </c>
      <c r="E68" s="6" t="s">
        <v>1690</v>
      </c>
      <c r="F68" s="6" t="s">
        <v>36</v>
      </c>
      <c r="G68" s="8">
        <v>0</v>
      </c>
      <c r="H68" s="8">
        <v>0</v>
      </c>
      <c r="I68" s="8">
        <v>2784058.1716628671</v>
      </c>
      <c r="J68" s="8">
        <v>0</v>
      </c>
      <c r="K68" s="8">
        <v>4459103.3464612644</v>
      </c>
      <c r="L68" s="8">
        <v>0</v>
      </c>
      <c r="M68" s="8">
        <v>446389.17226870009</v>
      </c>
      <c r="N68" s="8">
        <v>0</v>
      </c>
      <c r="O68" s="8">
        <v>0</v>
      </c>
      <c r="P68" s="8">
        <v>0</v>
      </c>
      <c r="Q68" s="8">
        <v>4459103.3464612644</v>
      </c>
      <c r="R68" s="8">
        <v>0</v>
      </c>
      <c r="S68" s="8">
        <v>4459103.3464612644</v>
      </c>
    </row>
    <row r="69" spans="1:19" ht="36" x14ac:dyDescent="0.2">
      <c r="A69" s="5" t="s">
        <v>37</v>
      </c>
      <c r="B69" s="6" t="s">
        <v>38</v>
      </c>
      <c r="C69" s="7" t="s">
        <v>39</v>
      </c>
      <c r="D69" s="6" t="s">
        <v>1689</v>
      </c>
      <c r="E69" s="6" t="s">
        <v>1690</v>
      </c>
      <c r="F69" s="6" t="s">
        <v>32</v>
      </c>
      <c r="G69" s="8">
        <v>1792497.65</v>
      </c>
      <c r="H69" s="8">
        <v>0</v>
      </c>
      <c r="I69" s="8">
        <v>3884530.7478501271</v>
      </c>
      <c r="J69" s="8">
        <v>1058074.7834645847</v>
      </c>
      <c r="K69" s="8">
        <v>6457900.6402128506</v>
      </c>
      <c r="L69" s="8">
        <v>0</v>
      </c>
      <c r="M69" s="8">
        <v>2355974.6355846324</v>
      </c>
      <c r="N69" s="8">
        <v>0</v>
      </c>
      <c r="O69" s="8">
        <v>0</v>
      </c>
      <c r="P69" s="8">
        <v>1250523.6366295547</v>
      </c>
      <c r="Q69" s="8">
        <v>7347125.7437873781</v>
      </c>
      <c r="R69" s="8">
        <v>1298287.5078229494</v>
      </c>
      <c r="S69" s="8">
        <v>7299361.8725939821</v>
      </c>
    </row>
    <row r="70" spans="1:19" x14ac:dyDescent="0.2">
      <c r="A70" s="5" t="s">
        <v>40</v>
      </c>
      <c r="B70" s="6" t="s">
        <v>41</v>
      </c>
      <c r="C70" s="7" t="s">
        <v>42</v>
      </c>
      <c r="D70" s="6" t="s">
        <v>1691</v>
      </c>
      <c r="E70" s="6" t="s">
        <v>1690</v>
      </c>
      <c r="F70" s="6" t="s">
        <v>43</v>
      </c>
      <c r="G70" s="8">
        <v>2248537.75</v>
      </c>
      <c r="H70" s="8">
        <v>0</v>
      </c>
      <c r="I70" s="8">
        <v>1958821.3668526243</v>
      </c>
      <c r="J70" s="8">
        <v>767897.19315641292</v>
      </c>
      <c r="K70" s="8">
        <v>1182839.8928195217</v>
      </c>
      <c r="L70" s="8">
        <v>0</v>
      </c>
      <c r="M70" s="8">
        <v>0</v>
      </c>
      <c r="N70" s="8">
        <v>0</v>
      </c>
      <c r="O70" s="8">
        <v>0</v>
      </c>
      <c r="P70" s="8">
        <v>1118891.5697676055</v>
      </c>
      <c r="Q70" s="8">
        <v>1182839.8928195217</v>
      </c>
      <c r="R70" s="8">
        <v>1230427.9179978499</v>
      </c>
      <c r="S70" s="8">
        <v>1182839.8928195217</v>
      </c>
    </row>
    <row r="71" spans="1:19" ht="36" x14ac:dyDescent="0.2">
      <c r="A71" s="5" t="s">
        <v>44</v>
      </c>
      <c r="B71" s="6" t="s">
        <v>45</v>
      </c>
      <c r="C71" s="7" t="s">
        <v>46</v>
      </c>
      <c r="D71" s="6" t="s">
        <v>1689</v>
      </c>
      <c r="E71" s="6" t="s">
        <v>1690</v>
      </c>
      <c r="F71" s="6" t="s">
        <v>43</v>
      </c>
      <c r="G71" s="8">
        <v>0</v>
      </c>
      <c r="H71" s="8">
        <v>0</v>
      </c>
      <c r="I71" s="8">
        <v>4683053.9297473412</v>
      </c>
      <c r="J71" s="8">
        <v>0</v>
      </c>
      <c r="K71" s="8">
        <v>5179511.9861477464</v>
      </c>
      <c r="L71" s="8">
        <v>0</v>
      </c>
      <c r="M71" s="8">
        <v>4358802.7645292608</v>
      </c>
      <c r="N71" s="8">
        <v>0</v>
      </c>
      <c r="O71" s="8">
        <v>0</v>
      </c>
      <c r="P71" s="8">
        <v>0</v>
      </c>
      <c r="Q71" s="8">
        <v>5179511.9861477464</v>
      </c>
      <c r="R71" s="8">
        <v>0</v>
      </c>
      <c r="S71" s="8">
        <v>5179511.9861477464</v>
      </c>
    </row>
    <row r="72" spans="1:19" x14ac:dyDescent="0.2">
      <c r="A72" s="5" t="s">
        <v>50</v>
      </c>
      <c r="B72" s="6" t="s">
        <v>51</v>
      </c>
      <c r="C72" s="7" t="s">
        <v>52</v>
      </c>
      <c r="D72" s="6" t="s">
        <v>1691</v>
      </c>
      <c r="E72" s="6" t="s">
        <v>1690</v>
      </c>
      <c r="F72" s="6" t="s">
        <v>24</v>
      </c>
      <c r="G72" s="8">
        <v>3320168.7999999993</v>
      </c>
      <c r="H72" s="8">
        <v>4416328</v>
      </c>
      <c r="I72" s="8">
        <v>1349476.1265579583</v>
      </c>
      <c r="J72" s="8">
        <v>1925283.3143038712</v>
      </c>
      <c r="K72" s="8">
        <v>202005</v>
      </c>
      <c r="L72" s="8">
        <v>4416328</v>
      </c>
      <c r="M72" s="8">
        <v>332284.51509998034</v>
      </c>
      <c r="N72" s="8">
        <v>0</v>
      </c>
      <c r="O72" s="8">
        <v>83838.679369612495</v>
      </c>
      <c r="P72" s="8">
        <v>2176896.3504250608</v>
      </c>
      <c r="Q72" s="8">
        <v>202005</v>
      </c>
      <c r="R72" s="8">
        <v>2211451.6500066831</v>
      </c>
      <c r="S72" s="8">
        <v>202005</v>
      </c>
    </row>
    <row r="73" spans="1:19" ht="36" x14ac:dyDescent="0.2">
      <c r="A73" s="5" t="s">
        <v>53</v>
      </c>
      <c r="B73" s="6" t="s">
        <v>54</v>
      </c>
      <c r="C73" s="7" t="s">
        <v>55</v>
      </c>
      <c r="D73" s="6" t="s">
        <v>1689</v>
      </c>
      <c r="E73" s="6" t="s">
        <v>1690</v>
      </c>
      <c r="F73" s="6" t="s">
        <v>32</v>
      </c>
      <c r="G73" s="8">
        <v>1196536.4700000002</v>
      </c>
      <c r="H73" s="8">
        <v>0</v>
      </c>
      <c r="I73" s="8">
        <v>2639266.3832977884</v>
      </c>
      <c r="J73" s="8">
        <v>671687.38360850851</v>
      </c>
      <c r="K73" s="8">
        <v>3348734.3736363426</v>
      </c>
      <c r="L73" s="8">
        <v>0</v>
      </c>
      <c r="M73" s="8">
        <v>943507.9212558642</v>
      </c>
      <c r="N73" s="8">
        <v>0</v>
      </c>
      <c r="O73" s="8">
        <v>0</v>
      </c>
      <c r="P73" s="8">
        <v>893159.66911396279</v>
      </c>
      <c r="Q73" s="8">
        <v>3348734.3736363426</v>
      </c>
      <c r="R73" s="8">
        <v>962556.26045725704</v>
      </c>
      <c r="S73" s="8">
        <v>3348734.3736363426</v>
      </c>
    </row>
    <row r="74" spans="1:19" ht="24" x14ac:dyDescent="0.2">
      <c r="A74" s="5" t="s">
        <v>56</v>
      </c>
      <c r="B74" s="6" t="s">
        <v>57</v>
      </c>
      <c r="C74" s="7" t="s">
        <v>58</v>
      </c>
      <c r="D74" s="6" t="s">
        <v>1689</v>
      </c>
      <c r="E74" s="6" t="s">
        <v>1690</v>
      </c>
      <c r="F74" s="6" t="s">
        <v>32</v>
      </c>
      <c r="G74" s="8">
        <v>0</v>
      </c>
      <c r="H74" s="8">
        <v>0</v>
      </c>
      <c r="I74" s="8">
        <v>4119017.3899056334</v>
      </c>
      <c r="J74" s="8">
        <v>2076809.8442233286</v>
      </c>
      <c r="K74" s="8">
        <v>6282090.2169526834</v>
      </c>
      <c r="L74" s="8">
        <v>0</v>
      </c>
      <c r="M74" s="8">
        <v>3758557.609157078</v>
      </c>
      <c r="N74" s="8">
        <v>0</v>
      </c>
      <c r="O74" s="8">
        <v>0</v>
      </c>
      <c r="P74" s="8">
        <v>2282722.7176019764</v>
      </c>
      <c r="Q74" s="8">
        <v>6282090.2169526834</v>
      </c>
      <c r="R74" s="8">
        <v>2318120.8664575727</v>
      </c>
      <c r="S74" s="8">
        <v>6282090.2169526834</v>
      </c>
    </row>
    <row r="75" spans="1:19" ht="24" x14ac:dyDescent="0.2">
      <c r="A75" s="5" t="s">
        <v>59</v>
      </c>
      <c r="B75" s="6" t="s">
        <v>60</v>
      </c>
      <c r="C75" s="7" t="s">
        <v>61</v>
      </c>
      <c r="D75" s="6" t="s">
        <v>1689</v>
      </c>
      <c r="E75" s="6" t="s">
        <v>1690</v>
      </c>
      <c r="F75" s="6" t="s">
        <v>32</v>
      </c>
      <c r="G75" s="8">
        <v>999021.86999999988</v>
      </c>
      <c r="H75" s="8">
        <v>0</v>
      </c>
      <c r="I75" s="8">
        <v>2155514.1570582865</v>
      </c>
      <c r="J75" s="8">
        <v>592763.55974762782</v>
      </c>
      <c r="K75" s="8">
        <v>2979262.4138545012</v>
      </c>
      <c r="L75" s="8">
        <v>0</v>
      </c>
      <c r="M75" s="8">
        <v>732284.57887420803</v>
      </c>
      <c r="N75" s="8">
        <v>0</v>
      </c>
      <c r="O75" s="8">
        <v>0</v>
      </c>
      <c r="P75" s="8">
        <v>740152.97770008631</v>
      </c>
      <c r="Q75" s="8">
        <v>3039585.3626939189</v>
      </c>
      <c r="R75" s="8">
        <v>780625.93745614914</v>
      </c>
      <c r="S75" s="8">
        <v>3039585.3626939189</v>
      </c>
    </row>
    <row r="76" spans="1:19" x14ac:dyDescent="0.2">
      <c r="A76" s="5" t="s">
        <v>62</v>
      </c>
      <c r="B76" s="6" t="s">
        <v>63</v>
      </c>
      <c r="C76" s="7" t="s">
        <v>64</v>
      </c>
      <c r="D76" s="6" t="s">
        <v>1691</v>
      </c>
      <c r="E76" s="6" t="s">
        <v>1690</v>
      </c>
      <c r="F76" s="6" t="s">
        <v>24</v>
      </c>
      <c r="G76" s="8">
        <v>2480559.4700000002</v>
      </c>
      <c r="H76" s="8">
        <v>0</v>
      </c>
      <c r="I76" s="8">
        <v>1185031.7362648034</v>
      </c>
      <c r="J76" s="8">
        <v>346270.06727503811</v>
      </c>
      <c r="K76" s="8">
        <v>1641542.8905589033</v>
      </c>
      <c r="L76" s="8">
        <v>0</v>
      </c>
      <c r="M76" s="8">
        <v>291793.00627362827</v>
      </c>
      <c r="N76" s="8">
        <v>0</v>
      </c>
      <c r="O76" s="8">
        <v>260920.25790107661</v>
      </c>
      <c r="P76" s="8">
        <v>1239508.7972662132</v>
      </c>
      <c r="Q76" s="8">
        <v>1641542.8905589033</v>
      </c>
      <c r="R76" s="8">
        <v>978588.53936513665</v>
      </c>
      <c r="S76" s="8">
        <v>1641542.8905589033</v>
      </c>
    </row>
    <row r="77" spans="1:19" x14ac:dyDescent="0.2">
      <c r="A77" s="5" t="s">
        <v>65</v>
      </c>
      <c r="B77" s="6" t="s">
        <v>66</v>
      </c>
      <c r="C77" s="7" t="s">
        <v>67</v>
      </c>
      <c r="D77" s="6" t="s">
        <v>1691</v>
      </c>
      <c r="E77" s="6" t="s">
        <v>1690</v>
      </c>
      <c r="F77" s="6" t="s">
        <v>24</v>
      </c>
      <c r="G77" s="8">
        <v>1898904.17</v>
      </c>
      <c r="H77" s="8">
        <v>0</v>
      </c>
      <c r="I77" s="8">
        <v>1142382.3109143414</v>
      </c>
      <c r="J77" s="8">
        <v>1158374.0132746757</v>
      </c>
      <c r="K77" s="8">
        <v>1947842.3994689996</v>
      </c>
      <c r="L77" s="8">
        <v>0</v>
      </c>
      <c r="M77" s="8">
        <v>281291.34318899247</v>
      </c>
      <c r="N77" s="8">
        <v>0</v>
      </c>
      <c r="O77" s="8">
        <v>235626.0041464293</v>
      </c>
      <c r="P77" s="8">
        <v>1468436.19361302</v>
      </c>
      <c r="Q77" s="8">
        <v>1947842.3994689996</v>
      </c>
      <c r="R77" s="8">
        <v>1537269.6693355308</v>
      </c>
      <c r="S77" s="8">
        <v>1947842.3994689996</v>
      </c>
    </row>
    <row r="78" spans="1:19" ht="36" x14ac:dyDescent="0.2">
      <c r="A78" s="5" t="s">
        <v>68</v>
      </c>
      <c r="B78" s="6" t="s">
        <v>69</v>
      </c>
      <c r="C78" s="7" t="s">
        <v>70</v>
      </c>
      <c r="D78" s="6" t="s">
        <v>1689</v>
      </c>
      <c r="E78" s="6" t="s">
        <v>1690</v>
      </c>
      <c r="F78" s="6" t="s">
        <v>71</v>
      </c>
      <c r="G78" s="8">
        <v>539917.22</v>
      </c>
      <c r="H78" s="8">
        <v>0</v>
      </c>
      <c r="I78" s="8">
        <v>2060846.163224081</v>
      </c>
      <c r="J78" s="8">
        <v>357555.55391871458</v>
      </c>
      <c r="K78" s="8">
        <v>9727045.4535198286</v>
      </c>
      <c r="L78" s="8">
        <v>0</v>
      </c>
      <c r="M78" s="8">
        <v>1695177.9180143336</v>
      </c>
      <c r="N78" s="8">
        <v>0</v>
      </c>
      <c r="O78" s="8">
        <v>0</v>
      </c>
      <c r="P78" s="8">
        <v>700800.39506395219</v>
      </c>
      <c r="Q78" s="8">
        <v>9727045.4535198286</v>
      </c>
      <c r="R78" s="8">
        <v>841019.00026188348</v>
      </c>
      <c r="S78" s="8">
        <v>9727045.4535198286</v>
      </c>
    </row>
    <row r="79" spans="1:19" x14ac:dyDescent="0.2">
      <c r="A79" s="5" t="s">
        <v>72</v>
      </c>
      <c r="B79" s="6" t="s">
        <v>73</v>
      </c>
      <c r="C79" s="7" t="s">
        <v>74</v>
      </c>
      <c r="D79" s="6" t="s">
        <v>1691</v>
      </c>
      <c r="E79" s="6" t="s">
        <v>1690</v>
      </c>
      <c r="F79" s="6" t="s">
        <v>24</v>
      </c>
      <c r="G79" s="8">
        <v>0</v>
      </c>
      <c r="H79" s="8">
        <v>0</v>
      </c>
      <c r="I79" s="8">
        <v>904407.909410986</v>
      </c>
      <c r="J79" s="8">
        <v>1258216.0526666511</v>
      </c>
      <c r="K79" s="8">
        <v>1919123.7588490911</v>
      </c>
      <c r="L79" s="8">
        <v>0</v>
      </c>
      <c r="M79" s="8">
        <v>222694.37577805819</v>
      </c>
      <c r="N79" s="8">
        <v>0</v>
      </c>
      <c r="O79" s="8">
        <v>250809.21017473564</v>
      </c>
      <c r="P79" s="8">
        <v>1527691.1558015079</v>
      </c>
      <c r="Q79" s="8">
        <v>1919123.7588490911</v>
      </c>
      <c r="R79" s="8">
        <v>1575935.333014451</v>
      </c>
      <c r="S79" s="8">
        <v>1919123.7588490911</v>
      </c>
    </row>
    <row r="80" spans="1:19" x14ac:dyDescent="0.2">
      <c r="A80" s="5" t="s">
        <v>75</v>
      </c>
      <c r="B80" s="6" t="s">
        <v>76</v>
      </c>
      <c r="C80" s="7" t="s">
        <v>77</v>
      </c>
      <c r="D80" s="6" t="s">
        <v>1691</v>
      </c>
      <c r="E80" s="6" t="s">
        <v>1690</v>
      </c>
      <c r="F80" s="6" t="s">
        <v>28</v>
      </c>
      <c r="G80" s="8">
        <v>1757449.27</v>
      </c>
      <c r="H80" s="8">
        <v>0</v>
      </c>
      <c r="I80" s="8">
        <v>907755.10786560795</v>
      </c>
      <c r="J80" s="8">
        <v>924085.64424560568</v>
      </c>
      <c r="K80" s="8">
        <v>2172544.7635020227</v>
      </c>
      <c r="L80" s="8">
        <v>0</v>
      </c>
      <c r="M80" s="8">
        <v>461485.73353282124</v>
      </c>
      <c r="N80" s="8">
        <v>0</v>
      </c>
      <c r="O80" s="8">
        <v>524201.79779175401</v>
      </c>
      <c r="P80" s="8">
        <v>1121583.0210786089</v>
      </c>
      <c r="Q80" s="8">
        <v>2172544.7635020227</v>
      </c>
      <c r="R80" s="8">
        <v>1121629.4839519279</v>
      </c>
      <c r="S80" s="8">
        <v>2037361.4069706178</v>
      </c>
    </row>
    <row r="81" spans="1:19" x14ac:dyDescent="0.2">
      <c r="A81" s="5" t="s">
        <v>78</v>
      </c>
      <c r="B81" s="6" t="s">
        <v>79</v>
      </c>
      <c r="C81" s="7" t="s">
        <v>80</v>
      </c>
      <c r="D81" s="6" t="s">
        <v>1689</v>
      </c>
      <c r="E81" s="6" t="s">
        <v>1690</v>
      </c>
      <c r="F81" s="6" t="s">
        <v>36</v>
      </c>
      <c r="G81" s="8">
        <v>0</v>
      </c>
      <c r="H81" s="8">
        <v>0</v>
      </c>
      <c r="I81" s="8">
        <v>1592902.9629992542</v>
      </c>
      <c r="J81" s="8">
        <v>0</v>
      </c>
      <c r="K81" s="8">
        <v>3917357.0847509801</v>
      </c>
      <c r="L81" s="8">
        <v>0</v>
      </c>
      <c r="M81" s="8">
        <v>684627.74060919741</v>
      </c>
      <c r="N81" s="8">
        <v>0</v>
      </c>
      <c r="O81" s="8">
        <v>0</v>
      </c>
      <c r="P81" s="8">
        <v>0</v>
      </c>
      <c r="Q81" s="8">
        <v>3917357.0847509801</v>
      </c>
      <c r="R81" s="8">
        <v>0</v>
      </c>
      <c r="S81" s="8">
        <v>3917357.0847509801</v>
      </c>
    </row>
    <row r="82" spans="1:19" ht="36" x14ac:dyDescent="0.2">
      <c r="A82" s="5" t="s">
        <v>81</v>
      </c>
      <c r="B82" s="6" t="s">
        <v>82</v>
      </c>
      <c r="C82" s="7" t="s">
        <v>83</v>
      </c>
      <c r="D82" s="6" t="s">
        <v>1691</v>
      </c>
      <c r="E82" s="6" t="s">
        <v>1690</v>
      </c>
      <c r="F82" s="6" t="s">
        <v>24</v>
      </c>
      <c r="G82" s="8">
        <v>1041033.74</v>
      </c>
      <c r="H82" s="8">
        <v>3535733</v>
      </c>
      <c r="I82" s="8">
        <v>779426.78347798646</v>
      </c>
      <c r="J82" s="8">
        <v>560353.73324770096</v>
      </c>
      <c r="K82" s="8">
        <v>895204.0598343513</v>
      </c>
      <c r="L82" s="8">
        <v>3535733</v>
      </c>
      <c r="M82" s="8">
        <v>191919.99451262373</v>
      </c>
      <c r="N82" s="8">
        <v>0</v>
      </c>
      <c r="O82" s="8">
        <v>59027.869303017869</v>
      </c>
      <c r="P82" s="8">
        <v>672173.35425686627</v>
      </c>
      <c r="Q82" s="8">
        <v>1013791.0606742856</v>
      </c>
      <c r="R82" s="8">
        <v>692532.77089531883</v>
      </c>
      <c r="S82" s="8">
        <v>1013791.0606742856</v>
      </c>
    </row>
    <row r="83" spans="1:19" ht="36" x14ac:dyDescent="0.2">
      <c r="A83" s="5" t="s">
        <v>84</v>
      </c>
      <c r="B83" s="6" t="s">
        <v>85</v>
      </c>
      <c r="C83" s="7" t="s">
        <v>86</v>
      </c>
      <c r="D83" s="6" t="s">
        <v>1691</v>
      </c>
      <c r="E83" s="6" t="s">
        <v>1690</v>
      </c>
      <c r="F83" s="6" t="s">
        <v>8</v>
      </c>
      <c r="G83" s="8">
        <v>2235540.2799999998</v>
      </c>
      <c r="H83" s="8">
        <v>0</v>
      </c>
      <c r="I83" s="8">
        <v>1300606.0275805844</v>
      </c>
      <c r="J83" s="8">
        <v>3731223.2941040029</v>
      </c>
      <c r="K83" s="8">
        <v>3933128.077999156</v>
      </c>
      <c r="L83" s="8">
        <v>0</v>
      </c>
      <c r="M83" s="8">
        <v>1466109.3372361395</v>
      </c>
      <c r="N83" s="8">
        <v>0</v>
      </c>
      <c r="O83" s="8">
        <v>0</v>
      </c>
      <c r="P83" s="8">
        <v>4130304.5923316218</v>
      </c>
      <c r="Q83" s="8">
        <v>3933128.077999156</v>
      </c>
      <c r="R83" s="8">
        <v>4198118.3690343611</v>
      </c>
      <c r="S83" s="8">
        <v>3933128.077999156</v>
      </c>
    </row>
    <row r="84" spans="1:19" ht="24" x14ac:dyDescent="0.2">
      <c r="A84" s="5" t="s">
        <v>87</v>
      </c>
      <c r="B84" s="6" t="s">
        <v>88</v>
      </c>
      <c r="C84" s="7" t="s">
        <v>89</v>
      </c>
      <c r="D84" s="6" t="s">
        <v>1691</v>
      </c>
      <c r="E84" s="6" t="s">
        <v>1690</v>
      </c>
      <c r="F84" s="6" t="s">
        <v>24</v>
      </c>
      <c r="G84" s="8">
        <v>1480263.99</v>
      </c>
      <c r="H84" s="8">
        <v>0</v>
      </c>
      <c r="I84" s="8">
        <v>944676.36901830067</v>
      </c>
      <c r="J84" s="8">
        <v>1560506.6706412886</v>
      </c>
      <c r="K84" s="8">
        <v>4332934.2334287539</v>
      </c>
      <c r="L84" s="8">
        <v>0</v>
      </c>
      <c r="M84" s="8">
        <v>441839.31675130583</v>
      </c>
      <c r="N84" s="8">
        <v>0</v>
      </c>
      <c r="O84" s="8">
        <v>717327.78472344158</v>
      </c>
      <c r="P84" s="8">
        <v>1818231.1293131316</v>
      </c>
      <c r="Q84" s="8">
        <v>4332934.2334287539</v>
      </c>
      <c r="R84" s="8">
        <v>1805137.7503223629</v>
      </c>
      <c r="S84" s="8">
        <v>4286200.5536776772</v>
      </c>
    </row>
    <row r="85" spans="1:19" ht="24" x14ac:dyDescent="0.2">
      <c r="A85" s="5" t="s">
        <v>90</v>
      </c>
      <c r="B85" s="6" t="s">
        <v>91</v>
      </c>
      <c r="C85" s="7" t="s">
        <v>92</v>
      </c>
      <c r="D85" s="6" t="s">
        <v>1691</v>
      </c>
      <c r="E85" s="6" t="s">
        <v>1690</v>
      </c>
      <c r="F85" s="6" t="s">
        <v>24</v>
      </c>
      <c r="G85" s="8">
        <v>4096190.8400000003</v>
      </c>
      <c r="H85" s="8">
        <v>0</v>
      </c>
      <c r="I85" s="8">
        <v>3995078.0097237504</v>
      </c>
      <c r="J85" s="8">
        <v>1112932.0656566336</v>
      </c>
      <c r="K85" s="8">
        <v>4093029.7660465376</v>
      </c>
      <c r="L85" s="8">
        <v>0</v>
      </c>
      <c r="M85" s="8">
        <v>4652172.1979533015</v>
      </c>
      <c r="N85" s="8">
        <v>0</v>
      </c>
      <c r="O85" s="8">
        <v>4933434.556708171</v>
      </c>
      <c r="P85" s="8">
        <v>455837.87742708251</v>
      </c>
      <c r="Q85" s="8">
        <v>4750123.9542760886</v>
      </c>
      <c r="R85" s="8">
        <v>0</v>
      </c>
      <c r="S85" s="8">
        <v>5205961.8317031711</v>
      </c>
    </row>
    <row r="86" spans="1:19" ht="24" x14ac:dyDescent="0.2">
      <c r="A86" s="5" t="s">
        <v>93</v>
      </c>
      <c r="B86" s="6" t="s">
        <v>94</v>
      </c>
      <c r="C86" s="7" t="s">
        <v>95</v>
      </c>
      <c r="D86" s="6" t="s">
        <v>1689</v>
      </c>
      <c r="E86" s="6" t="s">
        <v>1690</v>
      </c>
      <c r="F86" s="6" t="s">
        <v>96</v>
      </c>
      <c r="G86" s="8">
        <v>1037654.1100000001</v>
      </c>
      <c r="H86" s="8">
        <v>0</v>
      </c>
      <c r="I86" s="8">
        <v>879794.76124776667</v>
      </c>
      <c r="J86" s="8">
        <v>0</v>
      </c>
      <c r="K86" s="8">
        <v>1801398.5671343147</v>
      </c>
      <c r="L86" s="8">
        <v>0</v>
      </c>
      <c r="M86" s="8">
        <v>231058.22600423091</v>
      </c>
      <c r="N86" s="8">
        <v>0</v>
      </c>
      <c r="O86" s="8">
        <v>0</v>
      </c>
      <c r="P86" s="8">
        <v>0</v>
      </c>
      <c r="Q86" s="8">
        <v>1801398.5671343147</v>
      </c>
      <c r="R86" s="8">
        <v>0</v>
      </c>
      <c r="S86" s="8">
        <v>1801398.5671343147</v>
      </c>
    </row>
    <row r="87" spans="1:19" x14ac:dyDescent="0.2">
      <c r="A87" s="5" t="s">
        <v>97</v>
      </c>
      <c r="B87" s="6" t="s">
        <v>98</v>
      </c>
      <c r="C87" s="7" t="s">
        <v>99</v>
      </c>
      <c r="D87" s="6" t="s">
        <v>1691</v>
      </c>
      <c r="E87" s="6" t="s">
        <v>1690</v>
      </c>
      <c r="F87" s="6" t="s">
        <v>24</v>
      </c>
      <c r="G87" s="8">
        <v>1010777.02</v>
      </c>
      <c r="H87" s="8">
        <v>0</v>
      </c>
      <c r="I87" s="8">
        <v>607635.66566127073</v>
      </c>
      <c r="J87" s="8">
        <v>1579297.0786316243</v>
      </c>
      <c r="K87" s="8">
        <v>1802177.3490788131</v>
      </c>
      <c r="L87" s="8">
        <v>0</v>
      </c>
      <c r="M87" s="8">
        <v>149619.48458970195</v>
      </c>
      <c r="N87" s="8">
        <v>0</v>
      </c>
      <c r="O87" s="8">
        <v>11015.341291724961</v>
      </c>
      <c r="P87" s="8">
        <v>1821371.8709185822</v>
      </c>
      <c r="Q87" s="8">
        <v>2018118.7378634238</v>
      </c>
      <c r="R87" s="8">
        <v>1875619.5647268032</v>
      </c>
      <c r="S87" s="8">
        <v>1952855.7027634776</v>
      </c>
    </row>
    <row r="88" spans="1:19" x14ac:dyDescent="0.2">
      <c r="A88" s="5" t="s">
        <v>100</v>
      </c>
      <c r="B88" s="6" t="s">
        <v>101</v>
      </c>
      <c r="C88" s="7" t="s">
        <v>102</v>
      </c>
      <c r="D88" s="6" t="s">
        <v>1691</v>
      </c>
      <c r="E88" s="6" t="s">
        <v>1690</v>
      </c>
      <c r="F88" s="6" t="s">
        <v>24</v>
      </c>
      <c r="G88" s="8">
        <v>637283.10000000009</v>
      </c>
      <c r="H88" s="8">
        <v>0</v>
      </c>
      <c r="I88" s="8">
        <v>598852.92216168449</v>
      </c>
      <c r="J88" s="8">
        <v>1245782.4270237705</v>
      </c>
      <c r="K88" s="8">
        <v>1975994.335140022</v>
      </c>
      <c r="L88" s="8">
        <v>0</v>
      </c>
      <c r="M88" s="8">
        <v>147456.89007796999</v>
      </c>
      <c r="N88" s="8">
        <v>0</v>
      </c>
      <c r="O88" s="8">
        <v>0</v>
      </c>
      <c r="P88" s="8">
        <v>1411603.393304697</v>
      </c>
      <c r="Q88" s="8">
        <v>1975994.335140022</v>
      </c>
      <c r="R88" s="8">
        <v>1443223.2373259522</v>
      </c>
      <c r="S88" s="8">
        <v>1975994.335140022</v>
      </c>
    </row>
    <row r="89" spans="1:19" ht="24" x14ac:dyDescent="0.2">
      <c r="A89" s="5" t="s">
        <v>103</v>
      </c>
      <c r="B89" s="6" t="s">
        <v>104</v>
      </c>
      <c r="C89" s="7" t="s">
        <v>105</v>
      </c>
      <c r="D89" s="6" t="s">
        <v>1689</v>
      </c>
      <c r="E89" s="6" t="s">
        <v>1690</v>
      </c>
      <c r="F89" s="6" t="s">
        <v>32</v>
      </c>
      <c r="G89" s="8">
        <v>0</v>
      </c>
      <c r="H89" s="8">
        <v>0</v>
      </c>
      <c r="I89" s="8">
        <v>3482330.2804326434</v>
      </c>
      <c r="J89" s="8">
        <v>884099.8438704107</v>
      </c>
      <c r="K89" s="8">
        <v>2693536.8161215289</v>
      </c>
      <c r="L89" s="8">
        <v>0</v>
      </c>
      <c r="M89" s="8">
        <v>4028373.1909888349</v>
      </c>
      <c r="N89" s="8">
        <v>0</v>
      </c>
      <c r="O89" s="8">
        <v>0</v>
      </c>
      <c r="P89" s="8">
        <v>930600.03564788715</v>
      </c>
      <c r="Q89" s="8">
        <v>2647036.6243440523</v>
      </c>
      <c r="R89" s="8">
        <v>932141.43049750791</v>
      </c>
      <c r="S89" s="8">
        <v>2645495.2294944315</v>
      </c>
    </row>
    <row r="90" spans="1:19" ht="24" x14ac:dyDescent="0.2">
      <c r="A90" s="5" t="s">
        <v>106</v>
      </c>
      <c r="B90" s="6" t="s">
        <v>107</v>
      </c>
      <c r="C90" s="7" t="s">
        <v>108</v>
      </c>
      <c r="D90" s="6" t="s">
        <v>1691</v>
      </c>
      <c r="E90" s="6" t="s">
        <v>1690</v>
      </c>
      <c r="F90" s="6" t="s">
        <v>24</v>
      </c>
      <c r="G90" s="8">
        <v>972175.64</v>
      </c>
      <c r="H90" s="8">
        <v>0</v>
      </c>
      <c r="I90" s="8">
        <v>549290.6606445458</v>
      </c>
      <c r="J90" s="8">
        <v>735848.79350521986</v>
      </c>
      <c r="K90" s="8">
        <v>586979.89061968203</v>
      </c>
      <c r="L90" s="8">
        <v>0</v>
      </c>
      <c r="M90" s="8">
        <v>135253.06393286661</v>
      </c>
      <c r="N90" s="8">
        <v>0</v>
      </c>
      <c r="O90" s="8">
        <v>11130.832867322721</v>
      </c>
      <c r="P90" s="8">
        <v>839485.67472639843</v>
      </c>
      <c r="Q90" s="8">
        <v>586979.89061968203</v>
      </c>
      <c r="R90" s="8">
        <v>857927.83434698987</v>
      </c>
      <c r="S90" s="8">
        <v>586979.89061968203</v>
      </c>
    </row>
    <row r="91" spans="1:19" ht="24" x14ac:dyDescent="0.2">
      <c r="A91" s="5" t="s">
        <v>1682</v>
      </c>
      <c r="B91" s="6" t="s">
        <v>109</v>
      </c>
      <c r="C91" s="7" t="s">
        <v>110</v>
      </c>
      <c r="D91" s="6" t="s">
        <v>1689</v>
      </c>
      <c r="E91" s="6" t="s">
        <v>1690</v>
      </c>
      <c r="F91" s="6" t="s">
        <v>96</v>
      </c>
      <c r="G91" s="8">
        <v>0</v>
      </c>
      <c r="H91" s="8">
        <v>0</v>
      </c>
      <c r="I91" s="8">
        <v>677481.15118651383</v>
      </c>
      <c r="J91" s="8">
        <v>417027.04287352372</v>
      </c>
      <c r="K91" s="8">
        <v>1877628.7822192032</v>
      </c>
      <c r="L91" s="8">
        <v>0</v>
      </c>
      <c r="M91" s="8">
        <v>177925.12508536762</v>
      </c>
      <c r="N91" s="8">
        <v>0</v>
      </c>
      <c r="O91" s="8">
        <v>0</v>
      </c>
      <c r="P91" s="8">
        <v>549708.33369370818</v>
      </c>
      <c r="Q91" s="8">
        <v>1877628.7822192032</v>
      </c>
      <c r="R91" s="8">
        <v>594361.33070319018</v>
      </c>
      <c r="S91" s="8">
        <v>1877628.7822192032</v>
      </c>
    </row>
    <row r="92" spans="1:19" ht="24" x14ac:dyDescent="0.2">
      <c r="A92" s="5" t="s">
        <v>111</v>
      </c>
      <c r="B92" s="6" t="s">
        <v>112</v>
      </c>
      <c r="C92" s="7" t="s">
        <v>113</v>
      </c>
      <c r="D92" s="6" t="s">
        <v>1691</v>
      </c>
      <c r="E92" s="6" t="s">
        <v>1690</v>
      </c>
      <c r="F92" s="6" t="s">
        <v>28</v>
      </c>
      <c r="G92" s="8">
        <v>0</v>
      </c>
      <c r="H92" s="8">
        <v>0</v>
      </c>
      <c r="I92" s="8">
        <v>476138.06295150245</v>
      </c>
      <c r="J92" s="8">
        <v>0</v>
      </c>
      <c r="K92" s="8">
        <v>1819244</v>
      </c>
      <c r="L92" s="8">
        <v>0</v>
      </c>
      <c r="M92" s="8">
        <v>158838.35203747588</v>
      </c>
      <c r="N92" s="8">
        <v>0</v>
      </c>
      <c r="O92" s="8">
        <v>1205.4662030749064</v>
      </c>
      <c r="P92" s="8">
        <v>0</v>
      </c>
      <c r="Q92" s="8">
        <v>1819244</v>
      </c>
      <c r="R92" s="8">
        <v>0</v>
      </c>
      <c r="S92" s="8">
        <v>1819244</v>
      </c>
    </row>
    <row r="93" spans="1:19" x14ac:dyDescent="0.2">
      <c r="A93" s="5" t="s">
        <v>114</v>
      </c>
      <c r="B93" s="6" t="s">
        <v>115</v>
      </c>
      <c r="C93" s="7" t="s">
        <v>116</v>
      </c>
      <c r="D93" s="6" t="s">
        <v>1691</v>
      </c>
      <c r="E93" s="6" t="s">
        <v>1690</v>
      </c>
      <c r="F93" s="6" t="s">
        <v>24</v>
      </c>
      <c r="G93" s="8">
        <v>2311491.1399999997</v>
      </c>
      <c r="H93" s="8">
        <v>0</v>
      </c>
      <c r="I93" s="8">
        <v>531351.04682902771</v>
      </c>
      <c r="J93" s="8">
        <v>856381.66374592483</v>
      </c>
      <c r="K93" s="8">
        <v>2312992.4975492023</v>
      </c>
      <c r="L93" s="8">
        <v>0</v>
      </c>
      <c r="M93" s="8">
        <v>130835.7528293535</v>
      </c>
      <c r="N93" s="8">
        <v>0</v>
      </c>
      <c r="O93" s="8">
        <v>72552.806980817186</v>
      </c>
      <c r="P93" s="8">
        <v>1074637.6916211247</v>
      </c>
      <c r="Q93" s="8">
        <v>2312992.4975492023</v>
      </c>
      <c r="R93" s="8">
        <v>1133902.3872069225</v>
      </c>
      <c r="S93" s="8">
        <v>2312992.4975492023</v>
      </c>
    </row>
    <row r="94" spans="1:19" ht="36" x14ac:dyDescent="0.2">
      <c r="A94" s="5" t="s">
        <v>117</v>
      </c>
      <c r="B94" s="6" t="s">
        <v>118</v>
      </c>
      <c r="C94" s="7" t="s">
        <v>119</v>
      </c>
      <c r="D94" s="6" t="s">
        <v>1691</v>
      </c>
      <c r="E94" s="6" t="s">
        <v>1690</v>
      </c>
      <c r="F94" s="6" t="s">
        <v>24</v>
      </c>
      <c r="G94" s="8">
        <v>1122576.17</v>
      </c>
      <c r="H94" s="8">
        <v>0</v>
      </c>
      <c r="I94" s="8">
        <v>523761.30785483617</v>
      </c>
      <c r="J94" s="8">
        <v>0</v>
      </c>
      <c r="K94" s="8">
        <v>1115452.6420733458</v>
      </c>
      <c r="L94" s="8">
        <v>0</v>
      </c>
      <c r="M94" s="8">
        <v>128966.91448153679</v>
      </c>
      <c r="N94" s="8">
        <v>0</v>
      </c>
      <c r="O94" s="8">
        <v>291619.36197064456</v>
      </c>
      <c r="P94" s="8">
        <v>0</v>
      </c>
      <c r="Q94" s="8">
        <v>1115452.6420733458</v>
      </c>
      <c r="R94" s="8">
        <v>0</v>
      </c>
      <c r="S94" s="8">
        <v>1115452.6420733458</v>
      </c>
    </row>
    <row r="95" spans="1:19" x14ac:dyDescent="0.2">
      <c r="A95" s="5" t="s">
        <v>120</v>
      </c>
      <c r="B95" s="6" t="s">
        <v>121</v>
      </c>
      <c r="C95" s="7" t="s">
        <v>122</v>
      </c>
      <c r="D95" s="6" t="s">
        <v>1689</v>
      </c>
      <c r="E95" s="6" t="s">
        <v>1690</v>
      </c>
      <c r="F95" s="6" t="s">
        <v>96</v>
      </c>
      <c r="G95" s="8">
        <v>250000</v>
      </c>
      <c r="H95" s="8">
        <v>0</v>
      </c>
      <c r="I95" s="8">
        <v>646848.82760796708</v>
      </c>
      <c r="J95" s="8">
        <v>260652.23861892562</v>
      </c>
      <c r="K95" s="8">
        <v>532479.48909970059</v>
      </c>
      <c r="L95" s="8">
        <v>0</v>
      </c>
      <c r="M95" s="8">
        <v>169880.23705442681</v>
      </c>
      <c r="N95" s="8">
        <v>0</v>
      </c>
      <c r="O95" s="8">
        <v>0</v>
      </c>
      <c r="P95" s="8">
        <v>550713.1535151765</v>
      </c>
      <c r="Q95" s="8">
        <v>701054.09968692239</v>
      </c>
      <c r="R95" s="8">
        <v>552397.92860042327</v>
      </c>
      <c r="S95" s="8">
        <v>701054.09968692239</v>
      </c>
    </row>
    <row r="96" spans="1:19" x14ac:dyDescent="0.2">
      <c r="A96" s="5" t="s">
        <v>123</v>
      </c>
      <c r="B96" s="6" t="s">
        <v>124</v>
      </c>
      <c r="C96" s="7" t="s">
        <v>125</v>
      </c>
      <c r="D96" s="6" t="s">
        <v>1691</v>
      </c>
      <c r="E96" s="6" t="s">
        <v>1690</v>
      </c>
      <c r="F96" s="6" t="s">
        <v>96</v>
      </c>
      <c r="G96" s="8">
        <v>613470.57000000007</v>
      </c>
      <c r="H96" s="8">
        <v>0</v>
      </c>
      <c r="I96" s="8">
        <v>547458.66111605533</v>
      </c>
      <c r="J96" s="8">
        <v>264985.76336458977</v>
      </c>
      <c r="K96" s="8">
        <v>112306.00432964096</v>
      </c>
      <c r="L96" s="8">
        <v>0</v>
      </c>
      <c r="M96" s="8">
        <v>143777.65431192861</v>
      </c>
      <c r="N96" s="8">
        <v>0</v>
      </c>
      <c r="O96" s="8">
        <v>0</v>
      </c>
      <c r="P96" s="8">
        <v>330507.88103525073</v>
      </c>
      <c r="Q96" s="8">
        <v>112306.00432964096</v>
      </c>
      <c r="R96" s="8">
        <v>347317.78847090923</v>
      </c>
      <c r="S96" s="8">
        <v>112306.00432964096</v>
      </c>
    </row>
    <row r="97" spans="1:19" ht="24" x14ac:dyDescent="0.2">
      <c r="A97" s="5" t="s">
        <v>126</v>
      </c>
      <c r="B97" s="6" t="s">
        <v>127</v>
      </c>
      <c r="C97" s="7" t="s">
        <v>128</v>
      </c>
      <c r="D97" s="6" t="s">
        <v>1689</v>
      </c>
      <c r="E97" s="6" t="s">
        <v>1690</v>
      </c>
      <c r="F97" s="6" t="s">
        <v>32</v>
      </c>
      <c r="G97" s="8">
        <v>0</v>
      </c>
      <c r="H97" s="8">
        <v>0</v>
      </c>
      <c r="I97" s="8">
        <v>537314.23820226628</v>
      </c>
      <c r="J97" s="8">
        <v>0</v>
      </c>
      <c r="K97" s="8">
        <v>450040.77976751141</v>
      </c>
      <c r="L97" s="8">
        <v>0</v>
      </c>
      <c r="M97" s="8">
        <v>133110.67501600119</v>
      </c>
      <c r="N97" s="8">
        <v>0</v>
      </c>
      <c r="O97" s="8">
        <v>0</v>
      </c>
      <c r="P97" s="8">
        <v>0</v>
      </c>
      <c r="Q97" s="8">
        <v>450040.77976751141</v>
      </c>
      <c r="R97" s="8">
        <v>0</v>
      </c>
      <c r="S97" s="8">
        <v>450040.77976751141</v>
      </c>
    </row>
    <row r="98" spans="1:19" ht="24" x14ac:dyDescent="0.2">
      <c r="A98" s="5" t="s">
        <v>129</v>
      </c>
      <c r="B98" s="6" t="s">
        <v>130</v>
      </c>
      <c r="C98" s="7" t="s">
        <v>131</v>
      </c>
      <c r="D98" s="6" t="s">
        <v>1691</v>
      </c>
      <c r="E98" s="6" t="s">
        <v>1690</v>
      </c>
      <c r="F98" s="6" t="s">
        <v>24</v>
      </c>
      <c r="G98" s="8">
        <v>0</v>
      </c>
      <c r="H98" s="8">
        <v>0</v>
      </c>
      <c r="I98" s="8">
        <v>412481.39813480078</v>
      </c>
      <c r="J98" s="8">
        <v>0</v>
      </c>
      <c r="K98" s="8">
        <v>1800669.4683815925</v>
      </c>
      <c r="L98" s="8">
        <v>0</v>
      </c>
      <c r="M98" s="8">
        <v>101566.21422905743</v>
      </c>
      <c r="N98" s="8">
        <v>0</v>
      </c>
      <c r="O98" s="8">
        <v>0</v>
      </c>
      <c r="P98" s="8">
        <v>0</v>
      </c>
      <c r="Q98" s="8">
        <v>1800669.4683815925</v>
      </c>
      <c r="R98" s="8">
        <v>0</v>
      </c>
      <c r="S98" s="8">
        <v>1800669.4683815925</v>
      </c>
    </row>
    <row r="99" spans="1:19" ht="36" x14ac:dyDescent="0.2">
      <c r="A99" s="5" t="s">
        <v>132</v>
      </c>
      <c r="B99" s="6" t="s">
        <v>133</v>
      </c>
      <c r="C99" s="7" t="s">
        <v>134</v>
      </c>
      <c r="D99" s="6" t="s">
        <v>1691</v>
      </c>
      <c r="E99" s="6" t="s">
        <v>1690</v>
      </c>
      <c r="F99" s="6" t="s">
        <v>24</v>
      </c>
      <c r="G99" s="8">
        <v>0</v>
      </c>
      <c r="H99" s="8">
        <v>0</v>
      </c>
      <c r="I99" s="8">
        <v>396812.81601748348</v>
      </c>
      <c r="J99" s="8">
        <v>0</v>
      </c>
      <c r="K99" s="8">
        <v>1296984.7594313535</v>
      </c>
      <c r="L99" s="8">
        <v>0</v>
      </c>
      <c r="M99" s="8">
        <v>97708.104323521868</v>
      </c>
      <c r="N99" s="8">
        <v>0</v>
      </c>
      <c r="O99" s="8">
        <v>0</v>
      </c>
      <c r="P99" s="8">
        <v>0</v>
      </c>
      <c r="Q99" s="8">
        <v>1296984.7594313535</v>
      </c>
      <c r="R99" s="8">
        <v>0</v>
      </c>
      <c r="S99" s="8">
        <v>1296984.7594313535</v>
      </c>
    </row>
    <row r="100" spans="1:19" ht="24" x14ac:dyDescent="0.2">
      <c r="A100" s="5" t="s">
        <v>135</v>
      </c>
      <c r="B100" s="6" t="s">
        <v>136</v>
      </c>
      <c r="C100" s="7" t="s">
        <v>137</v>
      </c>
      <c r="D100" s="6" t="s">
        <v>1691</v>
      </c>
      <c r="E100" s="6" t="s">
        <v>1690</v>
      </c>
      <c r="F100" s="6" t="s">
        <v>24</v>
      </c>
      <c r="G100" s="8">
        <v>1375360.24</v>
      </c>
      <c r="H100" s="8">
        <v>0</v>
      </c>
      <c r="I100" s="8">
        <v>371422.79995139065</v>
      </c>
      <c r="J100" s="8">
        <v>423760.17615791614</v>
      </c>
      <c r="K100" s="8">
        <v>1500491.8947272669</v>
      </c>
      <c r="L100" s="8">
        <v>0</v>
      </c>
      <c r="M100" s="8">
        <v>91456.264064278861</v>
      </c>
      <c r="N100" s="8">
        <v>0</v>
      </c>
      <c r="O100" s="8">
        <v>14905.149810080118</v>
      </c>
      <c r="P100" s="8">
        <v>606934.91771214269</v>
      </c>
      <c r="Q100" s="8">
        <v>1500491.8947272669</v>
      </c>
      <c r="R100" s="8">
        <v>670854.67019438173</v>
      </c>
      <c r="S100" s="8">
        <v>1500491.8947272669</v>
      </c>
    </row>
    <row r="101" spans="1:19" ht="24" x14ac:dyDescent="0.2">
      <c r="A101" s="5" t="s">
        <v>138</v>
      </c>
      <c r="B101" s="6" t="s">
        <v>139</v>
      </c>
      <c r="C101" s="7" t="s">
        <v>140</v>
      </c>
      <c r="D101" s="6" t="s">
        <v>1691</v>
      </c>
      <c r="E101" s="6" t="s">
        <v>1690</v>
      </c>
      <c r="F101" s="6" t="s">
        <v>96</v>
      </c>
      <c r="G101" s="8">
        <v>0</v>
      </c>
      <c r="H101" s="8">
        <v>0</v>
      </c>
      <c r="I101" s="8">
        <v>466026.15368759783</v>
      </c>
      <c r="J101" s="8">
        <v>1093307.3258653877</v>
      </c>
      <c r="K101" s="8">
        <v>1954674.1872794852</v>
      </c>
      <c r="L101" s="8">
        <v>0</v>
      </c>
      <c r="M101" s="8">
        <v>122391.24519213516</v>
      </c>
      <c r="N101" s="8">
        <v>0</v>
      </c>
      <c r="O101" s="8">
        <v>0</v>
      </c>
      <c r="P101" s="8">
        <v>1351411.9526881273</v>
      </c>
      <c r="Q101" s="8">
        <v>1954674.1872794852</v>
      </c>
      <c r="R101" s="8">
        <v>1429535.3644539418</v>
      </c>
      <c r="S101" s="8">
        <v>1954674.1872794852</v>
      </c>
    </row>
    <row r="102" spans="1:19" ht="24" x14ac:dyDescent="0.2">
      <c r="A102" s="5" t="s">
        <v>141</v>
      </c>
      <c r="B102" s="6" t="s">
        <v>142</v>
      </c>
      <c r="C102" s="7" t="s">
        <v>143</v>
      </c>
      <c r="D102" s="6" t="s">
        <v>1691</v>
      </c>
      <c r="E102" s="6" t="s">
        <v>1690</v>
      </c>
      <c r="F102" s="6" t="s">
        <v>28</v>
      </c>
      <c r="G102" s="8">
        <v>468715.26999999996</v>
      </c>
      <c r="H102" s="8">
        <v>0</v>
      </c>
      <c r="I102" s="8">
        <v>311731.63088972797</v>
      </c>
      <c r="J102" s="8">
        <v>90146.06813792928</v>
      </c>
      <c r="K102" s="8">
        <v>674692.56663796515</v>
      </c>
      <c r="L102" s="8">
        <v>0</v>
      </c>
      <c r="M102" s="8">
        <v>103992.81717059974</v>
      </c>
      <c r="N102" s="8">
        <v>0</v>
      </c>
      <c r="O102" s="8">
        <v>13870.777562252002</v>
      </c>
      <c r="P102" s="8">
        <v>181443.53964248064</v>
      </c>
      <c r="Q102" s="8">
        <v>674692.56663796515</v>
      </c>
      <c r="R102" s="8">
        <v>215479.07532276394</v>
      </c>
      <c r="S102" s="8">
        <v>674692.56663796515</v>
      </c>
    </row>
    <row r="103" spans="1:19" x14ac:dyDescent="0.2">
      <c r="A103" s="5" t="s">
        <v>144</v>
      </c>
      <c r="B103" s="6" t="s">
        <v>145</v>
      </c>
      <c r="C103" s="7" t="s">
        <v>146</v>
      </c>
      <c r="D103" s="6" t="s">
        <v>1691</v>
      </c>
      <c r="E103" s="6" t="s">
        <v>1690</v>
      </c>
      <c r="F103" s="6" t="s">
        <v>24</v>
      </c>
      <c r="G103" s="8">
        <v>1246102.28</v>
      </c>
      <c r="H103" s="8">
        <v>0</v>
      </c>
      <c r="I103" s="8">
        <v>341818.77833671845</v>
      </c>
      <c r="J103" s="8">
        <v>0</v>
      </c>
      <c r="K103" s="8">
        <v>1303821.6979557856</v>
      </c>
      <c r="L103" s="8">
        <v>0</v>
      </c>
      <c r="M103" s="8">
        <v>84166.799824306465</v>
      </c>
      <c r="N103" s="8">
        <v>0</v>
      </c>
      <c r="O103" s="8">
        <v>16089.16906459313</v>
      </c>
      <c r="P103" s="8">
        <v>0</v>
      </c>
      <c r="Q103" s="8">
        <v>1303821.6979557856</v>
      </c>
      <c r="R103" s="8">
        <v>0</v>
      </c>
      <c r="S103" s="8">
        <v>1303821.6979557856</v>
      </c>
    </row>
    <row r="104" spans="1:19" ht="36" x14ac:dyDescent="0.2">
      <c r="A104" s="5" t="s">
        <v>147</v>
      </c>
      <c r="B104" s="6" t="s">
        <v>148</v>
      </c>
      <c r="C104" s="7" t="s">
        <v>149</v>
      </c>
      <c r="D104" s="6" t="s">
        <v>1689</v>
      </c>
      <c r="E104" s="6" t="s">
        <v>1690</v>
      </c>
      <c r="F104" s="6" t="s">
        <v>96</v>
      </c>
      <c r="G104" s="8">
        <v>481911.02</v>
      </c>
      <c r="H104" s="8">
        <v>0</v>
      </c>
      <c r="I104" s="8">
        <v>1054902.2604991065</v>
      </c>
      <c r="J104" s="8">
        <v>735912.80225714436</v>
      </c>
      <c r="K104" s="8">
        <v>2731729.009438144</v>
      </c>
      <c r="L104" s="8">
        <v>0</v>
      </c>
      <c r="M104" s="8">
        <v>474870.97082867427</v>
      </c>
      <c r="N104" s="8">
        <v>0</v>
      </c>
      <c r="O104" s="8">
        <v>0</v>
      </c>
      <c r="P104" s="8">
        <v>869005.98598341597</v>
      </c>
      <c r="Q104" s="8">
        <v>2824431.7781397938</v>
      </c>
      <c r="R104" s="8">
        <v>905122.29407593666</v>
      </c>
      <c r="S104" s="8">
        <v>2824431.7781397938</v>
      </c>
    </row>
    <row r="105" spans="1:19" ht="24" x14ac:dyDescent="0.2">
      <c r="A105" s="5" t="s">
        <v>150</v>
      </c>
      <c r="B105" s="6" t="s">
        <v>151</v>
      </c>
      <c r="C105" s="7" t="s">
        <v>152</v>
      </c>
      <c r="D105" s="6" t="s">
        <v>1691</v>
      </c>
      <c r="E105" s="6" t="s">
        <v>1690</v>
      </c>
      <c r="F105" s="6" t="s">
        <v>24</v>
      </c>
      <c r="G105" s="8">
        <v>832691.47000000009</v>
      </c>
      <c r="H105" s="8">
        <v>0</v>
      </c>
      <c r="I105" s="8">
        <v>442388.52287562506</v>
      </c>
      <c r="J105" s="8">
        <v>598789.80019083398</v>
      </c>
      <c r="K105" s="8">
        <v>2041878.6841622093</v>
      </c>
      <c r="L105" s="8">
        <v>0</v>
      </c>
      <c r="M105" s="8">
        <v>203334.69260047248</v>
      </c>
      <c r="N105" s="8">
        <v>0</v>
      </c>
      <c r="O105" s="8">
        <v>343267.55418449914</v>
      </c>
      <c r="P105" s="8">
        <v>805754.26976919244</v>
      </c>
      <c r="Q105" s="8">
        <v>2041878.6841622093</v>
      </c>
      <c r="R105" s="8">
        <v>840892.56461428711</v>
      </c>
      <c r="S105" s="8">
        <v>2041878.6841622093</v>
      </c>
    </row>
    <row r="106" spans="1:19" ht="24" x14ac:dyDescent="0.2">
      <c r="A106" s="5" t="s">
        <v>153</v>
      </c>
      <c r="B106" s="6" t="s">
        <v>154</v>
      </c>
      <c r="C106" s="7" t="s">
        <v>155</v>
      </c>
      <c r="D106" s="6" t="s">
        <v>1691</v>
      </c>
      <c r="E106" s="6" t="s">
        <v>1690</v>
      </c>
      <c r="F106" s="6" t="s">
        <v>96</v>
      </c>
      <c r="G106" s="8">
        <v>9731601.9800000023</v>
      </c>
      <c r="H106" s="8">
        <v>0</v>
      </c>
      <c r="I106" s="8">
        <v>425680.98530292226</v>
      </c>
      <c r="J106" s="8">
        <v>0</v>
      </c>
      <c r="K106" s="8">
        <v>1737359.5997379033</v>
      </c>
      <c r="L106" s="8">
        <v>0</v>
      </c>
      <c r="M106" s="8">
        <v>111795.49781398062</v>
      </c>
      <c r="N106" s="8">
        <v>0</v>
      </c>
      <c r="O106" s="8">
        <v>0</v>
      </c>
      <c r="P106" s="8">
        <v>0</v>
      </c>
      <c r="Q106" s="8">
        <v>1737359.5997379033</v>
      </c>
      <c r="R106" s="8">
        <v>0</v>
      </c>
      <c r="S106" s="8">
        <v>1737359.5997379033</v>
      </c>
    </row>
    <row r="107" spans="1:19" ht="36" x14ac:dyDescent="0.2">
      <c r="A107" s="5" t="s">
        <v>156</v>
      </c>
      <c r="B107" s="6" t="s">
        <v>157</v>
      </c>
      <c r="C107" s="7" t="s">
        <v>158</v>
      </c>
      <c r="D107" s="6" t="s">
        <v>1689</v>
      </c>
      <c r="E107" s="6" t="s">
        <v>1690</v>
      </c>
      <c r="F107" s="6" t="s">
        <v>28</v>
      </c>
      <c r="G107" s="8">
        <v>1018651.8899999999</v>
      </c>
      <c r="H107" s="8">
        <v>0</v>
      </c>
      <c r="I107" s="8">
        <v>2378785.9371165386</v>
      </c>
      <c r="J107" s="8">
        <v>860188.60382166994</v>
      </c>
      <c r="K107" s="8">
        <v>4688642.073518998</v>
      </c>
      <c r="L107" s="8">
        <v>0</v>
      </c>
      <c r="M107" s="8">
        <v>823216.19560095144</v>
      </c>
      <c r="N107" s="8">
        <v>0</v>
      </c>
      <c r="O107" s="8">
        <v>0</v>
      </c>
      <c r="P107" s="8">
        <v>1093779.1812194115</v>
      </c>
      <c r="Q107" s="8">
        <v>4688642.073518998</v>
      </c>
      <c r="R107" s="8">
        <v>1164638.2697033456</v>
      </c>
      <c r="S107" s="8">
        <v>4688642.073518998</v>
      </c>
    </row>
    <row r="108" spans="1:19" x14ac:dyDescent="0.2">
      <c r="A108" s="5" t="s">
        <v>159</v>
      </c>
      <c r="B108" s="6" t="s">
        <v>160</v>
      </c>
      <c r="C108" s="7" t="s">
        <v>161</v>
      </c>
      <c r="D108" s="6" t="s">
        <v>1691</v>
      </c>
      <c r="E108" s="6" t="s">
        <v>1690</v>
      </c>
      <c r="F108" s="6" t="s">
        <v>24</v>
      </c>
      <c r="G108" s="8">
        <v>933566.6</v>
      </c>
      <c r="H108" s="8">
        <v>0</v>
      </c>
      <c r="I108" s="8">
        <v>318724.65231661918</v>
      </c>
      <c r="J108" s="8">
        <v>413639.78864951263</v>
      </c>
      <c r="K108" s="8">
        <v>1740710</v>
      </c>
      <c r="L108" s="8">
        <v>0</v>
      </c>
      <c r="M108" s="8">
        <v>78480.281689436044</v>
      </c>
      <c r="N108" s="8">
        <v>0</v>
      </c>
      <c r="O108" s="8">
        <v>175175.01801820484</v>
      </c>
      <c r="P108" s="8">
        <v>551883.45450730191</v>
      </c>
      <c r="Q108" s="8">
        <v>1740710</v>
      </c>
      <c r="R108" s="8">
        <v>579780.66852541559</v>
      </c>
      <c r="S108" s="8">
        <v>1740710</v>
      </c>
    </row>
    <row r="109" spans="1:19" x14ac:dyDescent="0.2">
      <c r="A109" s="5" t="s">
        <v>162</v>
      </c>
      <c r="B109" s="6" t="s">
        <v>163</v>
      </c>
      <c r="C109" s="7" t="s">
        <v>164</v>
      </c>
      <c r="D109" s="6" t="s">
        <v>1689</v>
      </c>
      <c r="E109" s="6" t="s">
        <v>1690</v>
      </c>
      <c r="F109" s="6" t="s">
        <v>71</v>
      </c>
      <c r="G109" s="8">
        <v>0</v>
      </c>
      <c r="H109" s="8">
        <v>0</v>
      </c>
      <c r="I109" s="8">
        <v>434387.35604154016</v>
      </c>
      <c r="J109" s="8">
        <v>0</v>
      </c>
      <c r="K109" s="8">
        <v>1101881.0657497921</v>
      </c>
      <c r="L109" s="8">
        <v>0</v>
      </c>
      <c r="M109" s="8">
        <v>290649.00678019947</v>
      </c>
      <c r="N109" s="8">
        <v>0</v>
      </c>
      <c r="O109" s="8">
        <v>0</v>
      </c>
      <c r="P109" s="8">
        <v>0</v>
      </c>
      <c r="Q109" s="8">
        <v>1101881.0657497921</v>
      </c>
      <c r="R109" s="8">
        <v>0</v>
      </c>
      <c r="S109" s="8">
        <v>1101881.0657497921</v>
      </c>
    </row>
    <row r="110" spans="1:19" x14ac:dyDescent="0.2">
      <c r="A110" s="5" t="s">
        <v>165</v>
      </c>
      <c r="B110" s="6" t="s">
        <v>166</v>
      </c>
      <c r="C110" s="7" t="s">
        <v>167</v>
      </c>
      <c r="D110" s="6" t="s">
        <v>1689</v>
      </c>
      <c r="E110" s="6" t="s">
        <v>1690</v>
      </c>
      <c r="F110" s="6" t="s">
        <v>96</v>
      </c>
      <c r="G110" s="8">
        <v>0</v>
      </c>
      <c r="H110" s="8">
        <v>0</v>
      </c>
      <c r="I110" s="8">
        <v>358108.91771618265</v>
      </c>
      <c r="J110" s="8">
        <v>0</v>
      </c>
      <c r="K110" s="8">
        <v>1088611.1792717001</v>
      </c>
      <c r="L110" s="8">
        <v>0</v>
      </c>
      <c r="M110" s="8">
        <v>94049.220214092638</v>
      </c>
      <c r="N110" s="8">
        <v>0</v>
      </c>
      <c r="O110" s="8">
        <v>0</v>
      </c>
      <c r="P110" s="8">
        <v>0</v>
      </c>
      <c r="Q110" s="8">
        <v>1088611.1792717001</v>
      </c>
      <c r="R110" s="8">
        <v>0</v>
      </c>
      <c r="S110" s="8">
        <v>1088611.1792717001</v>
      </c>
    </row>
    <row r="111" spans="1:19" ht="24" x14ac:dyDescent="0.2">
      <c r="A111" s="5" t="s">
        <v>168</v>
      </c>
      <c r="B111" s="6" t="s">
        <v>169</v>
      </c>
      <c r="C111" s="7" t="s">
        <v>170</v>
      </c>
      <c r="D111" s="6" t="s">
        <v>1691</v>
      </c>
      <c r="E111" s="6" t="s">
        <v>1690</v>
      </c>
      <c r="F111" s="6" t="s">
        <v>24</v>
      </c>
      <c r="G111" s="8">
        <v>990000</v>
      </c>
      <c r="H111" s="8">
        <v>0</v>
      </c>
      <c r="I111" s="8">
        <v>252572.55531072483</v>
      </c>
      <c r="J111" s="8">
        <v>262645.42320204561</v>
      </c>
      <c r="K111" s="8">
        <v>476690.58527333394</v>
      </c>
      <c r="L111" s="8">
        <v>0</v>
      </c>
      <c r="M111" s="8">
        <v>62191.5033673496</v>
      </c>
      <c r="N111" s="8">
        <v>0</v>
      </c>
      <c r="O111" s="8">
        <v>34087.834852743297</v>
      </c>
      <c r="P111" s="8">
        <v>336991.85772759904</v>
      </c>
      <c r="Q111" s="8">
        <v>476690.58527333394</v>
      </c>
      <c r="R111" s="8">
        <v>356475.60841166793</v>
      </c>
      <c r="S111" s="8">
        <v>476690.58527333394</v>
      </c>
    </row>
    <row r="112" spans="1:19" ht="24" x14ac:dyDescent="0.2">
      <c r="A112" s="5" t="s">
        <v>171</v>
      </c>
      <c r="B112" s="6" t="s">
        <v>172</v>
      </c>
      <c r="C112" s="7" t="s">
        <v>173</v>
      </c>
      <c r="D112" s="6" t="s">
        <v>1691</v>
      </c>
      <c r="E112" s="6" t="s">
        <v>1690</v>
      </c>
      <c r="F112" s="6" t="s">
        <v>96</v>
      </c>
      <c r="G112" s="8">
        <v>601063.41999999993</v>
      </c>
      <c r="H112" s="8">
        <v>0</v>
      </c>
      <c r="I112" s="8">
        <v>322683.6040407457</v>
      </c>
      <c r="J112" s="8">
        <v>295466.37689463026</v>
      </c>
      <c r="K112" s="8">
        <v>1225522.9270129274</v>
      </c>
      <c r="L112" s="8">
        <v>0</v>
      </c>
      <c r="M112" s="8">
        <v>84745.561572296341</v>
      </c>
      <c r="N112" s="8">
        <v>0</v>
      </c>
      <c r="O112" s="8">
        <v>0</v>
      </c>
      <c r="P112" s="8">
        <v>405341.43925283843</v>
      </c>
      <c r="Q112" s="8">
        <v>1225522.9270129274</v>
      </c>
      <c r="R112" s="8">
        <v>442650.14617142797</v>
      </c>
      <c r="S112" s="8">
        <v>1225522.9270129274</v>
      </c>
    </row>
    <row r="113" spans="1:19" ht="24" x14ac:dyDescent="0.2">
      <c r="A113" s="5" t="s">
        <v>174</v>
      </c>
      <c r="B113" s="6" t="s">
        <v>175</v>
      </c>
      <c r="C113" s="7" t="s">
        <v>176</v>
      </c>
      <c r="D113" s="6" t="s">
        <v>1691</v>
      </c>
      <c r="E113" s="6" t="s">
        <v>1690</v>
      </c>
      <c r="F113" s="6" t="s">
        <v>24</v>
      </c>
      <c r="G113" s="8">
        <v>8039920.8699999992</v>
      </c>
      <c r="H113" s="8">
        <v>0</v>
      </c>
      <c r="I113" s="8">
        <v>254301.62677072786</v>
      </c>
      <c r="J113" s="8">
        <v>0</v>
      </c>
      <c r="K113" s="8">
        <v>605393.17207468336</v>
      </c>
      <c r="L113" s="8">
        <v>0</v>
      </c>
      <c r="M113" s="8">
        <v>62617.256487655461</v>
      </c>
      <c r="N113" s="8">
        <v>0</v>
      </c>
      <c r="O113" s="8">
        <v>200838.33700625142</v>
      </c>
      <c r="P113" s="8">
        <v>0</v>
      </c>
      <c r="Q113" s="8">
        <v>605393.17207468336</v>
      </c>
      <c r="R113" s="8">
        <v>0</v>
      </c>
      <c r="S113" s="8">
        <v>605393.17207468336</v>
      </c>
    </row>
    <row r="114" spans="1:19" x14ac:dyDescent="0.2">
      <c r="A114" s="5" t="s">
        <v>177</v>
      </c>
      <c r="B114" s="6" t="s">
        <v>178</v>
      </c>
      <c r="C114" s="7" t="s">
        <v>179</v>
      </c>
      <c r="D114" s="6" t="s">
        <v>1691</v>
      </c>
      <c r="E114" s="6" t="s">
        <v>1690</v>
      </c>
      <c r="F114" s="6" t="s">
        <v>24</v>
      </c>
      <c r="G114" s="8">
        <v>378242.61000000004</v>
      </c>
      <c r="H114" s="8">
        <v>0</v>
      </c>
      <c r="I114" s="8">
        <v>263077.29209459992</v>
      </c>
      <c r="J114" s="8">
        <v>856459.54940308246</v>
      </c>
      <c r="K114" s="8">
        <v>421036</v>
      </c>
      <c r="L114" s="8">
        <v>0</v>
      </c>
      <c r="M114" s="8">
        <v>64778.108124401551</v>
      </c>
      <c r="N114" s="8">
        <v>0</v>
      </c>
      <c r="O114" s="8">
        <v>157852.2682170434</v>
      </c>
      <c r="P114" s="8">
        <v>945189.42181708955</v>
      </c>
      <c r="Q114" s="8">
        <v>421036</v>
      </c>
      <c r="R114" s="8">
        <v>940334.43747130933</v>
      </c>
      <c r="S114" s="8">
        <v>421036</v>
      </c>
    </row>
    <row r="115" spans="1:19" ht="24" x14ac:dyDescent="0.2">
      <c r="A115" s="5" t="s">
        <v>180</v>
      </c>
      <c r="B115" s="6" t="s">
        <v>181</v>
      </c>
      <c r="C115" s="7" t="s">
        <v>182</v>
      </c>
      <c r="D115" s="6" t="s">
        <v>1689</v>
      </c>
      <c r="E115" s="6" t="s">
        <v>1690</v>
      </c>
      <c r="F115" s="6" t="s">
        <v>32</v>
      </c>
      <c r="G115" s="8">
        <v>1340983.4900000002</v>
      </c>
      <c r="H115" s="8">
        <v>0</v>
      </c>
      <c r="I115" s="8">
        <v>758071.64099256962</v>
      </c>
      <c r="J115" s="8">
        <v>0</v>
      </c>
      <c r="K115" s="8">
        <v>4577790.8904039375</v>
      </c>
      <c r="L115" s="8">
        <v>0</v>
      </c>
      <c r="M115" s="8">
        <v>687028.00452074769</v>
      </c>
      <c r="N115" s="8">
        <v>0</v>
      </c>
      <c r="O115" s="8">
        <v>0</v>
      </c>
      <c r="P115" s="8">
        <v>0</v>
      </c>
      <c r="Q115" s="8">
        <v>4577790.8904039375</v>
      </c>
      <c r="R115" s="8">
        <v>0</v>
      </c>
      <c r="S115" s="8">
        <v>4577790.8904039375</v>
      </c>
    </row>
    <row r="116" spans="1:19" ht="24" x14ac:dyDescent="0.2">
      <c r="A116" s="5" t="s">
        <v>183</v>
      </c>
      <c r="B116" s="6" t="s">
        <v>184</v>
      </c>
      <c r="C116" s="7" t="s">
        <v>185</v>
      </c>
      <c r="D116" s="6" t="s">
        <v>1689</v>
      </c>
      <c r="E116" s="6" t="s">
        <v>1690</v>
      </c>
      <c r="F116" s="6" t="s">
        <v>32</v>
      </c>
      <c r="G116" s="8">
        <v>999999.99999999988</v>
      </c>
      <c r="H116" s="8">
        <v>0</v>
      </c>
      <c r="I116" s="8">
        <v>702642.9580460405</v>
      </c>
      <c r="J116" s="8">
        <v>0</v>
      </c>
      <c r="K116" s="8">
        <v>1422972.066178489</v>
      </c>
      <c r="L116" s="8">
        <v>0</v>
      </c>
      <c r="M116" s="8">
        <v>822626.03655993077</v>
      </c>
      <c r="N116" s="8">
        <v>0</v>
      </c>
      <c r="O116" s="8">
        <v>0</v>
      </c>
      <c r="P116" s="8">
        <v>0</v>
      </c>
      <c r="Q116" s="8">
        <v>1422972.066178489</v>
      </c>
      <c r="R116" s="8">
        <v>0</v>
      </c>
      <c r="S116" s="8">
        <v>1422972.066178489</v>
      </c>
    </row>
    <row r="117" spans="1:19" ht="24" x14ac:dyDescent="0.2">
      <c r="A117" s="5" t="s">
        <v>186</v>
      </c>
      <c r="B117" s="6" t="s">
        <v>187</v>
      </c>
      <c r="C117" s="7" t="s">
        <v>188</v>
      </c>
      <c r="D117" s="6" t="s">
        <v>1691</v>
      </c>
      <c r="E117" s="6" t="s">
        <v>1690</v>
      </c>
      <c r="F117" s="6" t="s">
        <v>96</v>
      </c>
      <c r="G117" s="8">
        <v>1251703.58</v>
      </c>
      <c r="H117" s="8">
        <v>0</v>
      </c>
      <c r="I117" s="8">
        <v>304406.52958582272</v>
      </c>
      <c r="J117" s="8">
        <v>227092.85452125329</v>
      </c>
      <c r="K117" s="8">
        <v>944231.48547662166</v>
      </c>
      <c r="L117" s="8">
        <v>0</v>
      </c>
      <c r="M117" s="8">
        <v>79945.500710246662</v>
      </c>
      <c r="N117" s="8">
        <v>0</v>
      </c>
      <c r="O117" s="8">
        <v>0</v>
      </c>
      <c r="P117" s="8">
        <v>297976.82894198928</v>
      </c>
      <c r="Q117" s="8">
        <v>944231.48547662166</v>
      </c>
      <c r="R117" s="8">
        <v>320204.09066769195</v>
      </c>
      <c r="S117" s="8">
        <v>944231.48547662166</v>
      </c>
    </row>
    <row r="118" spans="1:19" x14ac:dyDescent="0.2">
      <c r="A118" s="5" t="s">
        <v>189</v>
      </c>
      <c r="B118" s="6" t="s">
        <v>190</v>
      </c>
      <c r="C118" s="7" t="s">
        <v>191</v>
      </c>
      <c r="D118" s="6" t="s">
        <v>1689</v>
      </c>
      <c r="E118" s="6" t="s">
        <v>1690</v>
      </c>
      <c r="F118" s="6" t="s">
        <v>96</v>
      </c>
      <c r="G118" s="8">
        <v>0</v>
      </c>
      <c r="H118" s="8">
        <v>0</v>
      </c>
      <c r="I118" s="8">
        <v>277548.70819311141</v>
      </c>
      <c r="J118" s="8">
        <v>0</v>
      </c>
      <c r="K118" s="8">
        <v>1554977.1574608446</v>
      </c>
      <c r="L118" s="8">
        <v>0</v>
      </c>
      <c r="M118" s="8">
        <v>72891.900440409736</v>
      </c>
      <c r="N118" s="8">
        <v>0</v>
      </c>
      <c r="O118" s="8">
        <v>0</v>
      </c>
      <c r="P118" s="8">
        <v>0</v>
      </c>
      <c r="Q118" s="8">
        <v>1554977.1574608446</v>
      </c>
      <c r="R118" s="8">
        <v>0</v>
      </c>
      <c r="S118" s="8">
        <v>1554977.1574608446</v>
      </c>
    </row>
    <row r="119" spans="1:19" ht="24" x14ac:dyDescent="0.2">
      <c r="A119" s="5" t="s">
        <v>192</v>
      </c>
      <c r="B119" s="6" t="s">
        <v>193</v>
      </c>
      <c r="C119" s="7" t="s">
        <v>194</v>
      </c>
      <c r="D119" s="6" t="s">
        <v>1689</v>
      </c>
      <c r="E119" s="6" t="s">
        <v>1690</v>
      </c>
      <c r="F119" s="6" t="s">
        <v>96</v>
      </c>
      <c r="G119" s="8">
        <v>0</v>
      </c>
      <c r="H119" s="8">
        <v>0</v>
      </c>
      <c r="I119" s="8">
        <v>268747.66515471553</v>
      </c>
      <c r="J119" s="8">
        <v>0</v>
      </c>
      <c r="K119" s="8">
        <v>1108500.8302677704</v>
      </c>
      <c r="L119" s="8">
        <v>0</v>
      </c>
      <c r="M119" s="8">
        <v>70580.505236652723</v>
      </c>
      <c r="N119" s="8">
        <v>0</v>
      </c>
      <c r="O119" s="8">
        <v>0</v>
      </c>
      <c r="P119" s="8">
        <v>0</v>
      </c>
      <c r="Q119" s="8">
        <v>1108500.8302677704</v>
      </c>
      <c r="R119" s="8">
        <v>0</v>
      </c>
      <c r="S119" s="8">
        <v>1108500.8302677704</v>
      </c>
    </row>
    <row r="120" spans="1:19" ht="24" x14ac:dyDescent="0.2">
      <c r="A120" s="5" t="s">
        <v>195</v>
      </c>
      <c r="B120" s="6" t="s">
        <v>196</v>
      </c>
      <c r="C120" s="7" t="s">
        <v>197</v>
      </c>
      <c r="D120" s="6" t="s">
        <v>1691</v>
      </c>
      <c r="E120" s="6" t="s">
        <v>1690</v>
      </c>
      <c r="F120" s="6" t="s">
        <v>24</v>
      </c>
      <c r="G120" s="8">
        <v>716435.15999999992</v>
      </c>
      <c r="H120" s="8">
        <v>0</v>
      </c>
      <c r="I120" s="8">
        <v>209951.49710053025</v>
      </c>
      <c r="J120" s="8">
        <v>0</v>
      </c>
      <c r="K120" s="8">
        <v>930154.37648251688</v>
      </c>
      <c r="L120" s="8">
        <v>0</v>
      </c>
      <c r="M120" s="8">
        <v>51696.825186902155</v>
      </c>
      <c r="N120" s="8">
        <v>0</v>
      </c>
      <c r="O120" s="8">
        <v>35326.829168795935</v>
      </c>
      <c r="P120" s="8">
        <v>0</v>
      </c>
      <c r="Q120" s="8">
        <v>930154.37648251688</v>
      </c>
      <c r="R120" s="8">
        <v>0</v>
      </c>
      <c r="S120" s="8">
        <v>930154.37648251688</v>
      </c>
    </row>
    <row r="121" spans="1:19" x14ac:dyDescent="0.2">
      <c r="A121" s="5" t="s">
        <v>198</v>
      </c>
      <c r="B121" s="9" t="s">
        <v>199</v>
      </c>
      <c r="C121" s="10" t="s">
        <v>200</v>
      </c>
      <c r="D121" s="6" t="s">
        <v>1691</v>
      </c>
      <c r="E121" s="6" t="s">
        <v>1690</v>
      </c>
      <c r="F121" s="11" t="s">
        <v>24</v>
      </c>
      <c r="G121" s="8">
        <v>252179.94999999998</v>
      </c>
      <c r="H121" s="8">
        <v>0</v>
      </c>
      <c r="I121" s="8">
        <v>209314.2625882689</v>
      </c>
      <c r="J121" s="8">
        <v>0</v>
      </c>
      <c r="K121" s="8">
        <v>595533.60346057301</v>
      </c>
      <c r="L121" s="8">
        <v>0</v>
      </c>
      <c r="M121" s="8">
        <v>51539.917512327855</v>
      </c>
      <c r="N121" s="8">
        <v>0</v>
      </c>
      <c r="O121" s="8">
        <v>3732.300612889424</v>
      </c>
      <c r="P121" s="8">
        <v>0</v>
      </c>
      <c r="Q121" s="8">
        <v>595533.60346057301</v>
      </c>
      <c r="R121" s="8">
        <v>0</v>
      </c>
      <c r="S121" s="8">
        <v>595533.60346057301</v>
      </c>
    </row>
    <row r="122" spans="1:19" x14ac:dyDescent="0.2">
      <c r="A122" s="5" t="s">
        <v>201</v>
      </c>
      <c r="B122" s="6" t="s">
        <v>202</v>
      </c>
      <c r="C122" s="7" t="s">
        <v>203</v>
      </c>
      <c r="D122" s="6" t="s">
        <v>1691</v>
      </c>
      <c r="E122" s="6" t="s">
        <v>1690</v>
      </c>
      <c r="F122" s="6" t="s">
        <v>24</v>
      </c>
      <c r="G122" s="8">
        <v>0</v>
      </c>
      <c r="H122" s="8">
        <v>0</v>
      </c>
      <c r="I122" s="8">
        <v>203969.56850776402</v>
      </c>
      <c r="J122" s="8">
        <v>0</v>
      </c>
      <c r="K122" s="8">
        <v>1385744</v>
      </c>
      <c r="L122" s="8">
        <v>0</v>
      </c>
      <c r="M122" s="8">
        <v>50223.881573679464</v>
      </c>
      <c r="N122" s="8">
        <v>0</v>
      </c>
      <c r="O122" s="8">
        <v>867.44179421618901</v>
      </c>
      <c r="P122" s="8">
        <v>0</v>
      </c>
      <c r="Q122" s="8">
        <v>1385744</v>
      </c>
      <c r="R122" s="8">
        <v>0</v>
      </c>
      <c r="S122" s="8">
        <v>1385744</v>
      </c>
    </row>
    <row r="123" spans="1:19" ht="36" x14ac:dyDescent="0.2">
      <c r="A123" s="5" t="s">
        <v>204</v>
      </c>
      <c r="B123" s="9" t="s">
        <v>205</v>
      </c>
      <c r="C123" s="10" t="s">
        <v>206</v>
      </c>
      <c r="D123" s="6" t="s">
        <v>1689</v>
      </c>
      <c r="E123" s="6" t="s">
        <v>1690</v>
      </c>
      <c r="F123" s="11" t="s">
        <v>96</v>
      </c>
      <c r="G123" s="8">
        <v>864439.39</v>
      </c>
      <c r="H123" s="8">
        <v>0</v>
      </c>
      <c r="I123" s="8">
        <v>249141.11106959655</v>
      </c>
      <c r="J123" s="8">
        <v>0</v>
      </c>
      <c r="K123" s="8">
        <v>574581</v>
      </c>
      <c r="L123" s="8">
        <v>0</v>
      </c>
      <c r="M123" s="8">
        <v>65431.286572815065</v>
      </c>
      <c r="N123" s="8">
        <v>0</v>
      </c>
      <c r="O123" s="8">
        <v>0</v>
      </c>
      <c r="P123" s="8">
        <v>0</v>
      </c>
      <c r="Q123" s="8">
        <v>574581</v>
      </c>
      <c r="R123" s="8">
        <v>0</v>
      </c>
      <c r="S123" s="8">
        <v>574581</v>
      </c>
    </row>
    <row r="124" spans="1:19" ht="36" x14ac:dyDescent="0.2">
      <c r="A124" s="5" t="s">
        <v>207</v>
      </c>
      <c r="B124" s="6" t="s">
        <v>208</v>
      </c>
      <c r="C124" s="7" t="s">
        <v>209</v>
      </c>
      <c r="D124" s="6" t="s">
        <v>1689</v>
      </c>
      <c r="E124" s="6" t="s">
        <v>1690</v>
      </c>
      <c r="F124" s="6" t="s">
        <v>96</v>
      </c>
      <c r="G124" s="8">
        <v>0</v>
      </c>
      <c r="H124" s="8">
        <v>0</v>
      </c>
      <c r="I124" s="8">
        <v>246794.87476888672</v>
      </c>
      <c r="J124" s="8">
        <v>0</v>
      </c>
      <c r="K124" s="8">
        <v>890842.57517523307</v>
      </c>
      <c r="L124" s="8">
        <v>0</v>
      </c>
      <c r="M124" s="8">
        <v>64815.10059250769</v>
      </c>
      <c r="N124" s="8">
        <v>0</v>
      </c>
      <c r="O124" s="8">
        <v>0</v>
      </c>
      <c r="P124" s="8">
        <v>0</v>
      </c>
      <c r="Q124" s="8">
        <v>890842.57517523307</v>
      </c>
      <c r="R124" s="8">
        <v>0</v>
      </c>
      <c r="S124" s="8">
        <v>890842.57517523307</v>
      </c>
    </row>
    <row r="125" spans="1:19" ht="24" x14ac:dyDescent="0.2">
      <c r="A125" s="5" t="s">
        <v>210</v>
      </c>
      <c r="B125" s="6" t="s">
        <v>211</v>
      </c>
      <c r="C125" s="7" t="s">
        <v>212</v>
      </c>
      <c r="D125" s="6" t="s">
        <v>1691</v>
      </c>
      <c r="E125" s="6" t="s">
        <v>1690</v>
      </c>
      <c r="F125" s="6" t="s">
        <v>24</v>
      </c>
      <c r="G125" s="8">
        <v>0</v>
      </c>
      <c r="H125" s="8">
        <v>0</v>
      </c>
      <c r="I125" s="8">
        <v>194885.78561761958</v>
      </c>
      <c r="J125" s="8">
        <v>188335.88265286837</v>
      </c>
      <c r="K125" s="8">
        <v>513919.78112440195</v>
      </c>
      <c r="L125" s="8">
        <v>0</v>
      </c>
      <c r="M125" s="8">
        <v>47987.161461687545</v>
      </c>
      <c r="N125" s="8">
        <v>0</v>
      </c>
      <c r="O125" s="8">
        <v>0</v>
      </c>
      <c r="P125" s="8">
        <v>240310.79864640054</v>
      </c>
      <c r="Q125" s="8">
        <v>513919.78112440195</v>
      </c>
      <c r="R125" s="8">
        <v>256151.93425560129</v>
      </c>
      <c r="S125" s="8">
        <v>513919.78112440195</v>
      </c>
    </row>
    <row r="126" spans="1:19" x14ac:dyDescent="0.2">
      <c r="A126" s="5" t="s">
        <v>213</v>
      </c>
      <c r="B126" s="6" t="s">
        <v>214</v>
      </c>
      <c r="C126" s="7" t="s">
        <v>215</v>
      </c>
      <c r="D126" s="6" t="s">
        <v>1691</v>
      </c>
      <c r="E126" s="6" t="s">
        <v>1690</v>
      </c>
      <c r="F126" s="6" t="s">
        <v>24</v>
      </c>
      <c r="G126" s="8">
        <v>709515</v>
      </c>
      <c r="H126" s="8">
        <v>0</v>
      </c>
      <c r="I126" s="8">
        <v>202087.7288061431</v>
      </c>
      <c r="J126" s="8">
        <v>346117.56626194378</v>
      </c>
      <c r="K126" s="8">
        <v>811512.32719459292</v>
      </c>
      <c r="L126" s="8">
        <v>0</v>
      </c>
      <c r="M126" s="8">
        <v>49760.511988665807</v>
      </c>
      <c r="N126" s="8">
        <v>0</v>
      </c>
      <c r="O126" s="8">
        <v>110846.61613579972</v>
      </c>
      <c r="P126" s="8">
        <v>418971.41660166415</v>
      </c>
      <c r="Q126" s="8">
        <v>811512.32719459292</v>
      </c>
      <c r="R126" s="8">
        <v>427651.14087145519</v>
      </c>
      <c r="S126" s="8">
        <v>811512.32719459292</v>
      </c>
    </row>
    <row r="127" spans="1:19" ht="24" x14ac:dyDescent="0.2">
      <c r="A127" s="5" t="s">
        <v>216</v>
      </c>
      <c r="B127" s="6" t="s">
        <v>217</v>
      </c>
      <c r="C127" s="7" t="s">
        <v>218</v>
      </c>
      <c r="D127" s="6" t="s">
        <v>1689</v>
      </c>
      <c r="E127" s="6" t="s">
        <v>1690</v>
      </c>
      <c r="F127" s="6" t="s">
        <v>32</v>
      </c>
      <c r="G127" s="8">
        <v>0</v>
      </c>
      <c r="H127" s="8">
        <v>0</v>
      </c>
      <c r="I127" s="8">
        <v>729952.7900056052</v>
      </c>
      <c r="J127" s="8">
        <v>0</v>
      </c>
      <c r="K127" s="8">
        <v>4739267.9989064084</v>
      </c>
      <c r="L127" s="8">
        <v>0</v>
      </c>
      <c r="M127" s="8">
        <v>393219.88573207322</v>
      </c>
      <c r="N127" s="8">
        <v>0</v>
      </c>
      <c r="O127" s="8">
        <v>0</v>
      </c>
      <c r="P127" s="8">
        <v>0</v>
      </c>
      <c r="Q127" s="8">
        <v>4739267.9989064084</v>
      </c>
      <c r="R127" s="8">
        <v>0</v>
      </c>
      <c r="S127" s="8">
        <v>4739267.9989064084</v>
      </c>
    </row>
    <row r="128" spans="1:19" ht="24" x14ac:dyDescent="0.2">
      <c r="A128" s="5" t="s">
        <v>219</v>
      </c>
      <c r="B128" s="6" t="s">
        <v>220</v>
      </c>
      <c r="C128" s="7" t="s">
        <v>221</v>
      </c>
      <c r="D128" s="6" t="s">
        <v>1689</v>
      </c>
      <c r="E128" s="6" t="s">
        <v>1690</v>
      </c>
      <c r="F128" s="6" t="s">
        <v>96</v>
      </c>
      <c r="G128" s="8">
        <v>0</v>
      </c>
      <c r="H128" s="8">
        <v>0</v>
      </c>
      <c r="I128" s="8">
        <v>225956.31531070801</v>
      </c>
      <c r="J128" s="8">
        <v>0</v>
      </c>
      <c r="K128" s="8">
        <v>1133738.9824454004</v>
      </c>
      <c r="L128" s="8">
        <v>0</v>
      </c>
      <c r="M128" s="8">
        <v>59342.323539298479</v>
      </c>
      <c r="N128" s="8">
        <v>0</v>
      </c>
      <c r="O128" s="8">
        <v>0</v>
      </c>
      <c r="P128" s="8">
        <v>0</v>
      </c>
      <c r="Q128" s="8">
        <v>1133738.9824454004</v>
      </c>
      <c r="R128" s="8">
        <v>0</v>
      </c>
      <c r="S128" s="8">
        <v>1133738.9824454004</v>
      </c>
    </row>
    <row r="129" spans="1:19" x14ac:dyDescent="0.2">
      <c r="A129" s="5" t="s">
        <v>222</v>
      </c>
      <c r="B129" s="6" t="s">
        <v>223</v>
      </c>
      <c r="C129" s="7" t="s">
        <v>224</v>
      </c>
      <c r="D129" s="6" t="s">
        <v>1689</v>
      </c>
      <c r="E129" s="6" t="s">
        <v>1690</v>
      </c>
      <c r="F129" s="6" t="s">
        <v>8</v>
      </c>
      <c r="G129" s="8">
        <v>284520</v>
      </c>
      <c r="H129" s="8">
        <v>0</v>
      </c>
      <c r="I129" s="8">
        <v>758425.42325978936</v>
      </c>
      <c r="J129" s="8">
        <v>0</v>
      </c>
      <c r="K129" s="8">
        <v>1450279.9977437449</v>
      </c>
      <c r="L129" s="8">
        <v>0</v>
      </c>
      <c r="M129" s="8">
        <v>339632.01179945009</v>
      </c>
      <c r="N129" s="8">
        <v>0</v>
      </c>
      <c r="O129" s="8">
        <v>0</v>
      </c>
      <c r="P129" s="8">
        <v>0</v>
      </c>
      <c r="Q129" s="8">
        <v>1450279.9977437449</v>
      </c>
      <c r="R129" s="8">
        <v>0</v>
      </c>
      <c r="S129" s="8">
        <v>1450279.9977437449</v>
      </c>
    </row>
    <row r="130" spans="1:19" x14ac:dyDescent="0.2">
      <c r="A130" s="5" t="s">
        <v>225</v>
      </c>
      <c r="B130" s="6" t="s">
        <v>226</v>
      </c>
      <c r="C130" s="7" t="s">
        <v>227</v>
      </c>
      <c r="D130" s="6" t="s">
        <v>1689</v>
      </c>
      <c r="E130" s="6" t="s">
        <v>1690</v>
      </c>
      <c r="F130" s="6" t="s">
        <v>36</v>
      </c>
      <c r="G130" s="8">
        <v>0</v>
      </c>
      <c r="H130" s="8">
        <v>0</v>
      </c>
      <c r="I130" s="8">
        <v>149565.35243432139</v>
      </c>
      <c r="J130" s="8">
        <v>0</v>
      </c>
      <c r="K130" s="8">
        <v>315913.76256094407</v>
      </c>
      <c r="L130" s="8">
        <v>0</v>
      </c>
      <c r="M130" s="8">
        <v>23980.947866960702</v>
      </c>
      <c r="N130" s="8">
        <v>0</v>
      </c>
      <c r="O130" s="8">
        <v>0</v>
      </c>
      <c r="P130" s="8">
        <v>0</v>
      </c>
      <c r="Q130" s="8">
        <v>315913.76256094407</v>
      </c>
      <c r="R130" s="8">
        <v>0</v>
      </c>
      <c r="S130" s="8">
        <v>315913.76256094407</v>
      </c>
    </row>
    <row r="131" spans="1:19" ht="36" x14ac:dyDescent="0.2">
      <c r="A131" s="5" t="s">
        <v>228</v>
      </c>
      <c r="B131" s="6" t="s">
        <v>229</v>
      </c>
      <c r="C131" s="7" t="s">
        <v>230</v>
      </c>
      <c r="D131" s="6" t="s">
        <v>1689</v>
      </c>
      <c r="E131" s="6" t="s">
        <v>1690</v>
      </c>
      <c r="F131" s="6" t="s">
        <v>32</v>
      </c>
      <c r="G131" s="8">
        <v>1482169.1099999999</v>
      </c>
      <c r="H131" s="8">
        <v>0</v>
      </c>
      <c r="I131" s="8">
        <v>187680.28408943696</v>
      </c>
      <c r="J131" s="8">
        <v>0</v>
      </c>
      <c r="K131" s="8">
        <v>736148.80431464186</v>
      </c>
      <c r="L131" s="8">
        <v>0</v>
      </c>
      <c r="M131" s="8">
        <v>46494.672067363892</v>
      </c>
      <c r="N131" s="8">
        <v>0</v>
      </c>
      <c r="O131" s="8">
        <v>0</v>
      </c>
      <c r="P131" s="8">
        <v>0</v>
      </c>
      <c r="Q131" s="8">
        <v>736148.80431464186</v>
      </c>
      <c r="R131" s="8">
        <v>0</v>
      </c>
      <c r="S131" s="8">
        <v>736148.80431464186</v>
      </c>
    </row>
    <row r="132" spans="1:19" ht="24" x14ac:dyDescent="0.2">
      <c r="A132" s="5" t="s">
        <v>231</v>
      </c>
      <c r="B132" s="6" t="s">
        <v>232</v>
      </c>
      <c r="C132" s="7" t="s">
        <v>233</v>
      </c>
      <c r="D132" s="6" t="s">
        <v>1689</v>
      </c>
      <c r="E132" s="6" t="s">
        <v>1690</v>
      </c>
      <c r="F132" s="6" t="s">
        <v>32</v>
      </c>
      <c r="G132" s="8">
        <v>0</v>
      </c>
      <c r="H132" s="8">
        <v>0</v>
      </c>
      <c r="I132" s="8">
        <v>184358.29914627087</v>
      </c>
      <c r="J132" s="8">
        <v>0</v>
      </c>
      <c r="K132" s="8">
        <v>815457.37570843252</v>
      </c>
      <c r="L132" s="8">
        <v>0</v>
      </c>
      <c r="M132" s="8">
        <v>45671.705492613699</v>
      </c>
      <c r="N132" s="8">
        <v>0</v>
      </c>
      <c r="O132" s="8">
        <v>0</v>
      </c>
      <c r="P132" s="8">
        <v>0</v>
      </c>
      <c r="Q132" s="8">
        <v>815457.37570843252</v>
      </c>
      <c r="R132" s="8">
        <v>0</v>
      </c>
      <c r="S132" s="8">
        <v>815457.37570843252</v>
      </c>
    </row>
    <row r="133" spans="1:19" x14ac:dyDescent="0.2">
      <c r="A133" s="5" t="s">
        <v>234</v>
      </c>
      <c r="B133" s="6" t="s">
        <v>235</v>
      </c>
      <c r="C133" s="7" t="s">
        <v>236</v>
      </c>
      <c r="D133" s="6" t="s">
        <v>1691</v>
      </c>
      <c r="E133" s="6" t="s">
        <v>1690</v>
      </c>
      <c r="F133" s="6" t="s">
        <v>8</v>
      </c>
      <c r="G133" s="8">
        <v>0</v>
      </c>
      <c r="H133" s="8">
        <v>0</v>
      </c>
      <c r="I133" s="8">
        <v>235625.70883227137</v>
      </c>
      <c r="J133" s="8">
        <v>0</v>
      </c>
      <c r="K133" s="8">
        <v>1435261.1501519633</v>
      </c>
      <c r="L133" s="8">
        <v>0</v>
      </c>
      <c r="M133" s="8">
        <v>265609.29634817719</v>
      </c>
      <c r="N133" s="8">
        <v>0</v>
      </c>
      <c r="O133" s="8">
        <v>34212.857962953785</v>
      </c>
      <c r="P133" s="8">
        <v>0</v>
      </c>
      <c r="Q133" s="8">
        <v>1435261.1501519633</v>
      </c>
      <c r="R133" s="8">
        <v>0</v>
      </c>
      <c r="S133" s="8">
        <v>1435261.1501519633</v>
      </c>
    </row>
    <row r="134" spans="1:19" ht="24" x14ac:dyDescent="0.2">
      <c r="A134" s="5" t="s">
        <v>237</v>
      </c>
      <c r="B134" s="6" t="s">
        <v>238</v>
      </c>
      <c r="C134" s="7" t="s">
        <v>239</v>
      </c>
      <c r="D134" s="6" t="s">
        <v>1691</v>
      </c>
      <c r="E134" s="6" t="s">
        <v>1690</v>
      </c>
      <c r="F134" s="6" t="s">
        <v>24</v>
      </c>
      <c r="G134" s="8">
        <v>0</v>
      </c>
      <c r="H134" s="8">
        <v>0</v>
      </c>
      <c r="I134" s="8">
        <v>129309.31146262151</v>
      </c>
      <c r="J134" s="8">
        <v>0</v>
      </c>
      <c r="K134" s="8">
        <v>287648.53151777713</v>
      </c>
      <c r="L134" s="8">
        <v>0</v>
      </c>
      <c r="M134" s="8">
        <v>31840.120037443368</v>
      </c>
      <c r="N134" s="8">
        <v>0</v>
      </c>
      <c r="O134" s="8">
        <v>0</v>
      </c>
      <c r="P134" s="8">
        <v>0</v>
      </c>
      <c r="Q134" s="8">
        <v>287648.53151777713</v>
      </c>
      <c r="R134" s="8">
        <v>0</v>
      </c>
      <c r="S134" s="8">
        <v>287648.53151777713</v>
      </c>
    </row>
    <row r="135" spans="1:19" ht="24" x14ac:dyDescent="0.2">
      <c r="A135" s="5" t="s">
        <v>240</v>
      </c>
      <c r="B135" s="6" t="s">
        <v>241</v>
      </c>
      <c r="C135" s="7" t="s">
        <v>242</v>
      </c>
      <c r="D135" s="6" t="s">
        <v>1691</v>
      </c>
      <c r="E135" s="6" t="s">
        <v>1690</v>
      </c>
      <c r="F135" s="6" t="s">
        <v>24</v>
      </c>
      <c r="G135" s="8">
        <v>343174.26</v>
      </c>
      <c r="H135" s="8">
        <v>0</v>
      </c>
      <c r="I135" s="8">
        <v>127652.89300931005</v>
      </c>
      <c r="J135" s="8">
        <v>0</v>
      </c>
      <c r="K135" s="8">
        <v>416954.43047684577</v>
      </c>
      <c r="L135" s="8">
        <v>0</v>
      </c>
      <c r="M135" s="8">
        <v>31432.256428944311</v>
      </c>
      <c r="N135" s="8">
        <v>0</v>
      </c>
      <c r="O135" s="8">
        <v>2590.8380518926406</v>
      </c>
      <c r="P135" s="8">
        <v>0</v>
      </c>
      <c r="Q135" s="8">
        <v>416954.43047684577</v>
      </c>
      <c r="R135" s="8">
        <v>0</v>
      </c>
      <c r="S135" s="8">
        <v>416954.43047684577</v>
      </c>
    </row>
    <row r="136" spans="1:19" ht="24" x14ac:dyDescent="0.2">
      <c r="A136" s="5" t="s">
        <v>243</v>
      </c>
      <c r="B136" s="6" t="s">
        <v>244</v>
      </c>
      <c r="C136" s="7" t="s">
        <v>245</v>
      </c>
      <c r="D136" s="6" t="s">
        <v>1691</v>
      </c>
      <c r="E136" s="6" t="s">
        <v>1690</v>
      </c>
      <c r="F136" s="6" t="s">
        <v>24</v>
      </c>
      <c r="G136" s="8">
        <v>250000</v>
      </c>
      <c r="H136" s="8">
        <v>0</v>
      </c>
      <c r="I136" s="8">
        <v>118145.02603632554</v>
      </c>
      <c r="J136" s="8">
        <v>0</v>
      </c>
      <c r="K136" s="8">
        <v>438104.6664477603</v>
      </c>
      <c r="L136" s="8">
        <v>0</v>
      </c>
      <c r="M136" s="8">
        <v>29091.113147801883</v>
      </c>
      <c r="N136" s="8">
        <v>0</v>
      </c>
      <c r="O136" s="8">
        <v>51182.094573900802</v>
      </c>
      <c r="P136" s="8">
        <v>0</v>
      </c>
      <c r="Q136" s="8">
        <v>438104.6664477603</v>
      </c>
      <c r="R136" s="8">
        <v>0</v>
      </c>
      <c r="S136" s="8">
        <v>438104.6664477603</v>
      </c>
    </row>
    <row r="137" spans="1:19" ht="36" x14ac:dyDescent="0.2">
      <c r="A137" s="5" t="s">
        <v>246</v>
      </c>
      <c r="B137" s="6" t="s">
        <v>247</v>
      </c>
      <c r="C137" s="7" t="s">
        <v>248</v>
      </c>
      <c r="D137" s="6" t="s">
        <v>1689</v>
      </c>
      <c r="E137" s="6" t="s">
        <v>1690</v>
      </c>
      <c r="F137" s="6" t="s">
        <v>96</v>
      </c>
      <c r="G137" s="8">
        <v>759592.2699999999</v>
      </c>
      <c r="H137" s="8">
        <v>0</v>
      </c>
      <c r="I137" s="8">
        <v>198181.16721851847</v>
      </c>
      <c r="J137" s="8">
        <v>0</v>
      </c>
      <c r="K137" s="8">
        <v>1757141.2238565616</v>
      </c>
      <c r="L137" s="8">
        <v>0</v>
      </c>
      <c r="M137" s="8">
        <v>81935.36682704516</v>
      </c>
      <c r="N137" s="8">
        <v>0</v>
      </c>
      <c r="O137" s="8">
        <v>0</v>
      </c>
      <c r="P137" s="8">
        <v>0</v>
      </c>
      <c r="Q137" s="8">
        <v>1757141.2238565616</v>
      </c>
      <c r="R137" s="8">
        <v>0</v>
      </c>
      <c r="S137" s="8">
        <v>1757141.2238565616</v>
      </c>
    </row>
    <row r="138" spans="1:19" ht="36" x14ac:dyDescent="0.2">
      <c r="A138" s="5" t="s">
        <v>249</v>
      </c>
      <c r="B138" s="6" t="s">
        <v>250</v>
      </c>
      <c r="C138" s="7" t="s">
        <v>251</v>
      </c>
      <c r="D138" s="6" t="s">
        <v>1691</v>
      </c>
      <c r="E138" s="6" t="s">
        <v>1690</v>
      </c>
      <c r="F138" s="6" t="s">
        <v>24</v>
      </c>
      <c r="G138" s="8">
        <v>623858.26</v>
      </c>
      <c r="H138" s="8">
        <v>0</v>
      </c>
      <c r="I138" s="8">
        <v>101534.63140264926</v>
      </c>
      <c r="J138" s="8">
        <v>92326.563945609407</v>
      </c>
      <c r="K138" s="8">
        <v>604023.35222262563</v>
      </c>
      <c r="L138" s="8">
        <v>0</v>
      </c>
      <c r="M138" s="8">
        <v>25001.098646731429</v>
      </c>
      <c r="N138" s="8">
        <v>0</v>
      </c>
      <c r="O138" s="8">
        <v>0</v>
      </c>
      <c r="P138" s="8">
        <v>143399.46884259014</v>
      </c>
      <c r="Q138" s="8">
        <v>604023.35222262563</v>
      </c>
      <c r="R138" s="8">
        <v>162440.49907394842</v>
      </c>
      <c r="S138" s="8">
        <v>604023.35222262563</v>
      </c>
    </row>
    <row r="139" spans="1:19" ht="24" x14ac:dyDescent="0.2">
      <c r="A139" s="5" t="s">
        <v>252</v>
      </c>
      <c r="B139" s="6" t="s">
        <v>253</v>
      </c>
      <c r="C139" s="7" t="s">
        <v>254</v>
      </c>
      <c r="D139" s="6" t="s">
        <v>1691</v>
      </c>
      <c r="E139" s="6" t="s">
        <v>1690</v>
      </c>
      <c r="F139" s="6" t="s">
        <v>96</v>
      </c>
      <c r="G139" s="8">
        <v>250000</v>
      </c>
      <c r="H139" s="8">
        <v>0</v>
      </c>
      <c r="I139" s="8">
        <v>130527.61669901601</v>
      </c>
      <c r="J139" s="8">
        <v>0</v>
      </c>
      <c r="K139" s="8">
        <v>905626.67926456768</v>
      </c>
      <c r="L139" s="8">
        <v>0</v>
      </c>
      <c r="M139" s="8">
        <v>34280.130875366049</v>
      </c>
      <c r="N139" s="8">
        <v>0</v>
      </c>
      <c r="O139" s="8">
        <v>6983.8075303372862</v>
      </c>
      <c r="P139" s="8">
        <v>0</v>
      </c>
      <c r="Q139" s="8">
        <v>905626.67926456768</v>
      </c>
      <c r="R139" s="8">
        <v>0</v>
      </c>
      <c r="S139" s="8">
        <v>905626.67926456768</v>
      </c>
    </row>
    <row r="140" spans="1:19" x14ac:dyDescent="0.2">
      <c r="A140" s="5" t="s">
        <v>255</v>
      </c>
      <c r="B140" s="6" t="s">
        <v>256</v>
      </c>
      <c r="C140" s="7" t="s">
        <v>257</v>
      </c>
      <c r="D140" s="6" t="s">
        <v>1691</v>
      </c>
      <c r="E140" s="6" t="s">
        <v>1690</v>
      </c>
      <c r="F140" s="6" t="s">
        <v>24</v>
      </c>
      <c r="G140" s="8">
        <v>425902</v>
      </c>
      <c r="H140" s="8">
        <v>0</v>
      </c>
      <c r="I140" s="8">
        <v>97295.43401842023</v>
      </c>
      <c r="J140" s="8">
        <v>0</v>
      </c>
      <c r="K140" s="8">
        <v>375219.41727855738</v>
      </c>
      <c r="L140" s="8">
        <v>0</v>
      </c>
      <c r="M140" s="8">
        <v>23957.271624148565</v>
      </c>
      <c r="N140" s="8">
        <v>0</v>
      </c>
      <c r="O140" s="8">
        <v>0</v>
      </c>
      <c r="P140" s="8">
        <v>0</v>
      </c>
      <c r="Q140" s="8">
        <v>375219.41727855738</v>
      </c>
      <c r="R140" s="8">
        <v>0</v>
      </c>
      <c r="S140" s="8">
        <v>375219.41727855738</v>
      </c>
    </row>
    <row r="141" spans="1:19" x14ac:dyDescent="0.2">
      <c r="A141" s="5" t="s">
        <v>258</v>
      </c>
      <c r="B141" s="6" t="s">
        <v>259</v>
      </c>
      <c r="C141" s="7" t="s">
        <v>260</v>
      </c>
      <c r="D141" s="6" t="s">
        <v>1691</v>
      </c>
      <c r="E141" s="6" t="s">
        <v>1690</v>
      </c>
      <c r="F141" s="6" t="s">
        <v>24</v>
      </c>
      <c r="G141" s="8">
        <v>395867</v>
      </c>
      <c r="H141" s="8">
        <v>0</v>
      </c>
      <c r="I141" s="8">
        <v>96878.071064564414</v>
      </c>
      <c r="J141" s="8">
        <v>0</v>
      </c>
      <c r="K141" s="8">
        <v>317633.17916975927</v>
      </c>
      <c r="L141" s="8">
        <v>0</v>
      </c>
      <c r="M141" s="8">
        <v>23854.503413571616</v>
      </c>
      <c r="N141" s="8">
        <v>0</v>
      </c>
      <c r="O141" s="8">
        <v>0</v>
      </c>
      <c r="P141" s="8">
        <v>0</v>
      </c>
      <c r="Q141" s="8">
        <v>317633.17916975927</v>
      </c>
      <c r="R141" s="8">
        <v>0</v>
      </c>
      <c r="S141" s="8">
        <v>317633.17916975927</v>
      </c>
    </row>
    <row r="142" spans="1:19" x14ac:dyDescent="0.2">
      <c r="A142" s="5" t="s">
        <v>261</v>
      </c>
      <c r="B142" s="6" t="s">
        <v>262</v>
      </c>
      <c r="C142" s="7" t="s">
        <v>263</v>
      </c>
      <c r="D142" s="6" t="s">
        <v>1689</v>
      </c>
      <c r="E142" s="6" t="s">
        <v>1690</v>
      </c>
      <c r="F142" s="6" t="s">
        <v>96</v>
      </c>
      <c r="G142" s="8">
        <v>3178490.05</v>
      </c>
      <c r="H142" s="8">
        <v>0</v>
      </c>
      <c r="I142" s="8">
        <v>134905.71231847466</v>
      </c>
      <c r="J142" s="8">
        <v>52171.716760764473</v>
      </c>
      <c r="K142" s="8">
        <v>1001434.516136477</v>
      </c>
      <c r="L142" s="8">
        <v>0</v>
      </c>
      <c r="M142" s="8">
        <v>35429.938821112752</v>
      </c>
      <c r="N142" s="8">
        <v>0</v>
      </c>
      <c r="O142" s="8">
        <v>0</v>
      </c>
      <c r="P142" s="8">
        <v>119112.66534120838</v>
      </c>
      <c r="Q142" s="8">
        <v>1001434.516136477</v>
      </c>
      <c r="R142" s="8">
        <v>146720.77069061875</v>
      </c>
      <c r="S142" s="8">
        <v>1001434.516136477</v>
      </c>
    </row>
    <row r="143" spans="1:19" x14ac:dyDescent="0.2">
      <c r="A143" s="5" t="s">
        <v>264</v>
      </c>
      <c r="B143" s="6" t="s">
        <v>265</v>
      </c>
      <c r="C143" s="7" t="s">
        <v>266</v>
      </c>
      <c r="D143" s="6" t="s">
        <v>1691</v>
      </c>
      <c r="E143" s="6" t="s">
        <v>1690</v>
      </c>
      <c r="F143" s="6" t="s">
        <v>24</v>
      </c>
      <c r="G143" s="8">
        <v>559954.48</v>
      </c>
      <c r="H143" s="8">
        <v>0</v>
      </c>
      <c r="I143" s="8">
        <v>95460.018908456303</v>
      </c>
      <c r="J143" s="8">
        <v>0</v>
      </c>
      <c r="K143" s="8">
        <v>608140</v>
      </c>
      <c r="L143" s="8">
        <v>0</v>
      </c>
      <c r="M143" s="8">
        <v>27364.356139670395</v>
      </c>
      <c r="N143" s="8">
        <v>0</v>
      </c>
      <c r="O143" s="8">
        <v>9409.808656240526</v>
      </c>
      <c r="P143" s="8">
        <v>0</v>
      </c>
      <c r="Q143" s="8">
        <v>608140</v>
      </c>
      <c r="R143" s="8">
        <v>0</v>
      </c>
      <c r="S143" s="8">
        <v>608140</v>
      </c>
    </row>
    <row r="144" spans="1:19" ht="24" x14ac:dyDescent="0.2">
      <c r="A144" s="5" t="s">
        <v>270</v>
      </c>
      <c r="B144" s="6" t="s">
        <v>271</v>
      </c>
      <c r="C144" s="7" t="s">
        <v>272</v>
      </c>
      <c r="D144" s="6" t="s">
        <v>1689</v>
      </c>
      <c r="E144" s="6" t="s">
        <v>1690</v>
      </c>
      <c r="F144" s="6" t="s">
        <v>32</v>
      </c>
      <c r="G144" s="8">
        <v>0</v>
      </c>
      <c r="H144" s="8">
        <v>0</v>
      </c>
      <c r="I144" s="8">
        <v>293455.63367424166</v>
      </c>
      <c r="J144" s="8">
        <v>0</v>
      </c>
      <c r="K144" s="8">
        <v>3243771.4830911634</v>
      </c>
      <c r="L144" s="8">
        <v>0</v>
      </c>
      <c r="M144" s="8">
        <v>145036.66816609647</v>
      </c>
      <c r="N144" s="8">
        <v>0</v>
      </c>
      <c r="O144" s="8">
        <v>0</v>
      </c>
      <c r="P144" s="8">
        <v>0</v>
      </c>
      <c r="Q144" s="8">
        <v>3243771.4830911634</v>
      </c>
      <c r="R144" s="8">
        <v>0</v>
      </c>
      <c r="S144" s="8">
        <v>3243771.4830911634</v>
      </c>
    </row>
    <row r="145" spans="1:19" x14ac:dyDescent="0.2">
      <c r="A145" s="5" t="s">
        <v>273</v>
      </c>
      <c r="B145" s="6" t="s">
        <v>274</v>
      </c>
      <c r="C145" s="7" t="s">
        <v>275</v>
      </c>
      <c r="D145" s="6" t="s">
        <v>1691</v>
      </c>
      <c r="E145" s="6" t="s">
        <v>1690</v>
      </c>
      <c r="F145" s="6" t="s">
        <v>24</v>
      </c>
      <c r="G145" s="8">
        <v>0</v>
      </c>
      <c r="H145" s="8">
        <v>0</v>
      </c>
      <c r="I145" s="8">
        <v>78619.302136582613</v>
      </c>
      <c r="J145" s="8">
        <v>0</v>
      </c>
      <c r="K145" s="8">
        <v>129080.54317369964</v>
      </c>
      <c r="L145" s="8">
        <v>0</v>
      </c>
      <c r="M145" s="8">
        <v>19358.606035207402</v>
      </c>
      <c r="N145" s="8">
        <v>0</v>
      </c>
      <c r="O145" s="8">
        <v>0</v>
      </c>
      <c r="P145" s="8">
        <v>0</v>
      </c>
      <c r="Q145" s="8">
        <v>129080.54317369964</v>
      </c>
      <c r="R145" s="8">
        <v>0</v>
      </c>
      <c r="S145" s="8">
        <v>129080.54317369964</v>
      </c>
    </row>
    <row r="146" spans="1:19" ht="24" x14ac:dyDescent="0.2">
      <c r="A146" s="5" t="s">
        <v>276</v>
      </c>
      <c r="B146" s="6" t="s">
        <v>277</v>
      </c>
      <c r="C146" s="7" t="s">
        <v>278</v>
      </c>
      <c r="D146" s="6" t="s">
        <v>1691</v>
      </c>
      <c r="E146" s="6" t="s">
        <v>1690</v>
      </c>
      <c r="F146" s="6" t="s">
        <v>24</v>
      </c>
      <c r="G146" s="8">
        <v>0</v>
      </c>
      <c r="H146" s="8">
        <v>0</v>
      </c>
      <c r="I146" s="8">
        <v>74729.453553466359</v>
      </c>
      <c r="J146" s="8">
        <v>64897.434062211352</v>
      </c>
      <c r="K146" s="8">
        <v>132152.95575534605</v>
      </c>
      <c r="L146" s="8">
        <v>0</v>
      </c>
      <c r="M146" s="8">
        <v>18400.799946744068</v>
      </c>
      <c r="N146" s="8">
        <v>0</v>
      </c>
      <c r="O146" s="8">
        <v>441.42508656256041</v>
      </c>
      <c r="P146" s="8">
        <v>121226.08766893364</v>
      </c>
      <c r="Q146" s="8">
        <v>132152.95575534605</v>
      </c>
      <c r="R146" s="8">
        <v>120784.66258237108</v>
      </c>
      <c r="S146" s="8">
        <v>132152.95575534605</v>
      </c>
    </row>
    <row r="147" spans="1:19" ht="36" x14ac:dyDescent="0.2">
      <c r="A147" s="5" t="s">
        <v>279</v>
      </c>
      <c r="B147" s="6" t="s">
        <v>280</v>
      </c>
      <c r="C147" s="7" t="s">
        <v>281</v>
      </c>
      <c r="D147" s="6" t="s">
        <v>1689</v>
      </c>
      <c r="E147" s="6" t="s">
        <v>1690</v>
      </c>
      <c r="F147" s="6" t="s">
        <v>71</v>
      </c>
      <c r="G147" s="8">
        <v>0</v>
      </c>
      <c r="H147" s="8">
        <v>0</v>
      </c>
      <c r="I147" s="8">
        <v>355237.82398299751</v>
      </c>
      <c r="J147" s="8">
        <v>0</v>
      </c>
      <c r="K147" s="8">
        <v>3079524.8823108179</v>
      </c>
      <c r="L147" s="8">
        <v>0</v>
      </c>
      <c r="M147" s="8">
        <v>257460.22184251342</v>
      </c>
      <c r="N147" s="8">
        <v>0</v>
      </c>
      <c r="O147" s="8">
        <v>0</v>
      </c>
      <c r="P147" s="8">
        <v>0</v>
      </c>
      <c r="Q147" s="8">
        <v>3079524.8823108179</v>
      </c>
      <c r="R147" s="8">
        <v>0</v>
      </c>
      <c r="S147" s="8">
        <v>3079524.8823108179</v>
      </c>
    </row>
    <row r="148" spans="1:19" x14ac:dyDescent="0.2">
      <c r="A148" s="5" t="s">
        <v>282</v>
      </c>
      <c r="B148" s="6" t="s">
        <v>283</v>
      </c>
      <c r="C148" s="7" t="s">
        <v>284</v>
      </c>
      <c r="D148" s="6" t="s">
        <v>1691</v>
      </c>
      <c r="E148" s="6" t="s">
        <v>1690</v>
      </c>
      <c r="F148" s="6" t="s">
        <v>96</v>
      </c>
      <c r="G148" s="8">
        <v>250443.09</v>
      </c>
      <c r="H148" s="8">
        <v>0</v>
      </c>
      <c r="I148" s="8">
        <v>97307.257547729518</v>
      </c>
      <c r="J148" s="8">
        <v>0</v>
      </c>
      <c r="K148" s="8">
        <v>520332.96792680217</v>
      </c>
      <c r="L148" s="8">
        <v>0</v>
      </c>
      <c r="M148" s="8">
        <v>25555.55374577114</v>
      </c>
      <c r="N148" s="8">
        <v>0</v>
      </c>
      <c r="O148" s="8">
        <v>59506.711704970345</v>
      </c>
      <c r="P148" s="8">
        <v>0</v>
      </c>
      <c r="Q148" s="8">
        <v>520332.96792680217</v>
      </c>
      <c r="R148" s="8">
        <v>0</v>
      </c>
      <c r="S148" s="8">
        <v>520332.96792680217</v>
      </c>
    </row>
    <row r="149" spans="1:19" ht="24" x14ac:dyDescent="0.2">
      <c r="A149" s="5" t="s">
        <v>291</v>
      </c>
      <c r="B149" s="6" t="s">
        <v>292</v>
      </c>
      <c r="C149" s="7" t="s">
        <v>293</v>
      </c>
      <c r="D149" s="6" t="s">
        <v>1689</v>
      </c>
      <c r="E149" s="6" t="s">
        <v>1690</v>
      </c>
      <c r="F149" s="6" t="s">
        <v>32</v>
      </c>
      <c r="G149" s="8">
        <v>798862.62</v>
      </c>
      <c r="H149" s="8">
        <v>0</v>
      </c>
      <c r="I149" s="8">
        <v>511643.29380198143</v>
      </c>
      <c r="J149" s="8">
        <v>0</v>
      </c>
      <c r="K149" s="8">
        <v>3643872.809978582</v>
      </c>
      <c r="L149" s="8">
        <v>0</v>
      </c>
      <c r="M149" s="8">
        <v>588912.69010117883</v>
      </c>
      <c r="N149" s="8">
        <v>0</v>
      </c>
      <c r="O149" s="8">
        <v>0</v>
      </c>
      <c r="P149" s="8">
        <v>0</v>
      </c>
      <c r="Q149" s="8">
        <v>3643872.809978582</v>
      </c>
      <c r="R149" s="8">
        <v>0</v>
      </c>
      <c r="S149" s="8">
        <v>3643872.809978582</v>
      </c>
    </row>
    <row r="150" spans="1:19" ht="36" x14ac:dyDescent="0.2">
      <c r="A150" s="5" t="s">
        <v>294</v>
      </c>
      <c r="B150" s="6" t="s">
        <v>295</v>
      </c>
      <c r="C150" s="7" t="s">
        <v>296</v>
      </c>
      <c r="D150" s="6" t="s">
        <v>1691</v>
      </c>
      <c r="E150" s="6" t="s">
        <v>1690</v>
      </c>
      <c r="F150" s="6" t="s">
        <v>24</v>
      </c>
      <c r="G150" s="8">
        <v>444013.23</v>
      </c>
      <c r="H150" s="8">
        <v>0</v>
      </c>
      <c r="I150" s="8">
        <v>65312.541343745463</v>
      </c>
      <c r="J150" s="8">
        <v>21312.432571219717</v>
      </c>
      <c r="K150" s="8">
        <v>246659.13969832903</v>
      </c>
      <c r="L150" s="8">
        <v>0</v>
      </c>
      <c r="M150" s="8">
        <v>16082.052659730241</v>
      </c>
      <c r="N150" s="8">
        <v>0</v>
      </c>
      <c r="O150" s="8">
        <v>37626.71758659972</v>
      </c>
      <c r="P150" s="8">
        <v>70542.921255234949</v>
      </c>
      <c r="Q150" s="8">
        <v>246659.13969832903</v>
      </c>
      <c r="R150" s="8">
        <v>32916.203668635229</v>
      </c>
      <c r="S150" s="8">
        <v>246659.13969832903</v>
      </c>
    </row>
    <row r="151" spans="1:19" x14ac:dyDescent="0.2">
      <c r="A151" s="5" t="s">
        <v>297</v>
      </c>
      <c r="B151" s="6" t="s">
        <v>298</v>
      </c>
      <c r="C151" s="7" t="s">
        <v>299</v>
      </c>
      <c r="D151" s="6" t="s">
        <v>1691</v>
      </c>
      <c r="E151" s="6" t="s">
        <v>1690</v>
      </c>
      <c r="F151" s="6" t="s">
        <v>24</v>
      </c>
      <c r="G151" s="8">
        <v>0</v>
      </c>
      <c r="H151" s="8">
        <v>0</v>
      </c>
      <c r="I151" s="8">
        <v>58244.734219170969</v>
      </c>
      <c r="J151" s="8">
        <v>0</v>
      </c>
      <c r="K151" s="8">
        <v>0</v>
      </c>
      <c r="L151" s="8">
        <v>0</v>
      </c>
      <c r="M151" s="8">
        <v>14341.730754814676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</row>
    <row r="152" spans="1:19" ht="24" x14ac:dyDescent="0.2">
      <c r="A152" s="5" t="s">
        <v>303</v>
      </c>
      <c r="B152" s="6" t="s">
        <v>304</v>
      </c>
      <c r="C152" s="7" t="s">
        <v>305</v>
      </c>
      <c r="D152" s="6" t="s">
        <v>1691</v>
      </c>
      <c r="E152" s="6" t="s">
        <v>1690</v>
      </c>
      <c r="F152" s="6" t="s">
        <v>24</v>
      </c>
      <c r="G152" s="8">
        <v>495476.09999999992</v>
      </c>
      <c r="H152" s="8">
        <v>0</v>
      </c>
      <c r="I152" s="8">
        <v>53293.496659787306</v>
      </c>
      <c r="J152" s="8">
        <v>36821.194424222362</v>
      </c>
      <c r="K152" s="8">
        <v>490372.10162742372</v>
      </c>
      <c r="L152" s="8">
        <v>0</v>
      </c>
      <c r="M152" s="8">
        <v>13122.576492515136</v>
      </c>
      <c r="N152" s="8">
        <v>0</v>
      </c>
      <c r="O152" s="8">
        <v>0</v>
      </c>
      <c r="P152" s="8">
        <v>74438.660071789272</v>
      </c>
      <c r="Q152" s="8">
        <v>490372.10162742372</v>
      </c>
      <c r="R152" s="8">
        <v>89560.716573563928</v>
      </c>
      <c r="S152" s="8">
        <v>490372.10162742372</v>
      </c>
    </row>
    <row r="153" spans="1:19" ht="24" x14ac:dyDescent="0.2">
      <c r="A153" s="5" t="s">
        <v>306</v>
      </c>
      <c r="B153" s="6" t="s">
        <v>307</v>
      </c>
      <c r="C153" s="7" t="s">
        <v>308</v>
      </c>
      <c r="D153" s="6" t="s">
        <v>1691</v>
      </c>
      <c r="E153" s="6" t="s">
        <v>1690</v>
      </c>
      <c r="F153" s="6" t="s">
        <v>24</v>
      </c>
      <c r="G153" s="8">
        <v>0</v>
      </c>
      <c r="H153" s="8">
        <v>0</v>
      </c>
      <c r="I153" s="8">
        <v>52629.347351798366</v>
      </c>
      <c r="J153" s="8">
        <v>72835.435521769687</v>
      </c>
      <c r="K153" s="8">
        <v>765474.45442238182</v>
      </c>
      <c r="L153" s="8">
        <v>0</v>
      </c>
      <c r="M153" s="8">
        <v>12959.041527786278</v>
      </c>
      <c r="N153" s="8">
        <v>0</v>
      </c>
      <c r="O153" s="8">
        <v>568.49960827251471</v>
      </c>
      <c r="P153" s="8">
        <v>141997.09448600127</v>
      </c>
      <c r="Q153" s="8">
        <v>765474.45442238182</v>
      </c>
      <c r="R153" s="8">
        <v>169954.45003003822</v>
      </c>
      <c r="S153" s="8">
        <v>765474.45442238182</v>
      </c>
    </row>
    <row r="154" spans="1:19" x14ac:dyDescent="0.2">
      <c r="A154" s="5" t="s">
        <v>309</v>
      </c>
      <c r="B154" s="6" t="s">
        <v>310</v>
      </c>
      <c r="C154" s="7" t="s">
        <v>311</v>
      </c>
      <c r="D154" s="6" t="s">
        <v>1691</v>
      </c>
      <c r="E154" s="6" t="s">
        <v>1690</v>
      </c>
      <c r="F154" s="6" t="s">
        <v>24</v>
      </c>
      <c r="G154" s="8">
        <v>0</v>
      </c>
      <c r="H154" s="8">
        <v>0</v>
      </c>
      <c r="I154" s="8">
        <v>51973.962505482916</v>
      </c>
      <c r="J154" s="8">
        <v>0</v>
      </c>
      <c r="K154" s="8">
        <v>428693.13762822433</v>
      </c>
      <c r="L154" s="8">
        <v>0</v>
      </c>
      <c r="M154" s="8">
        <v>12797.664655994355</v>
      </c>
      <c r="N154" s="8">
        <v>0</v>
      </c>
      <c r="O154" s="8">
        <v>0</v>
      </c>
      <c r="P154" s="8">
        <v>0</v>
      </c>
      <c r="Q154" s="8">
        <v>428693.13762822433</v>
      </c>
      <c r="R154" s="8">
        <v>0</v>
      </c>
      <c r="S154" s="8">
        <v>428693.13762822433</v>
      </c>
    </row>
    <row r="155" spans="1:19" x14ac:dyDescent="0.2">
      <c r="A155" s="5" t="s">
        <v>312</v>
      </c>
      <c r="B155" s="6" t="s">
        <v>313</v>
      </c>
      <c r="C155" s="7" t="s">
        <v>314</v>
      </c>
      <c r="D155" s="6" t="s">
        <v>1691</v>
      </c>
      <c r="E155" s="6" t="s">
        <v>1690</v>
      </c>
      <c r="F155" s="6" t="s">
        <v>24</v>
      </c>
      <c r="G155" s="8">
        <v>283935</v>
      </c>
      <c r="H155" s="8">
        <v>0</v>
      </c>
      <c r="I155" s="8">
        <v>51443.207481239755</v>
      </c>
      <c r="J155" s="8">
        <v>114825.00486227815</v>
      </c>
      <c r="K155" s="8">
        <v>379987.66508406278</v>
      </c>
      <c r="L155" s="8">
        <v>0</v>
      </c>
      <c r="M155" s="8">
        <v>12666.975663135065</v>
      </c>
      <c r="N155" s="8">
        <v>0</v>
      </c>
      <c r="O155" s="8">
        <v>14496.39808363773</v>
      </c>
      <c r="P155" s="8">
        <v>168220.43095516352</v>
      </c>
      <c r="Q155" s="8">
        <v>379987.66508406278</v>
      </c>
      <c r="R155" s="8">
        <v>186501.79593816475</v>
      </c>
      <c r="S155" s="8">
        <v>379987.66508406278</v>
      </c>
    </row>
    <row r="156" spans="1:19" x14ac:dyDescent="0.2">
      <c r="A156" s="5" t="s">
        <v>315</v>
      </c>
      <c r="B156" s="6" t="s">
        <v>316</v>
      </c>
      <c r="C156" s="7" t="s">
        <v>317</v>
      </c>
      <c r="D156" s="6" t="s">
        <v>1689</v>
      </c>
      <c r="E156" s="6" t="s">
        <v>1690</v>
      </c>
      <c r="F156" s="6" t="s">
        <v>8</v>
      </c>
      <c r="G156" s="8">
        <v>0</v>
      </c>
      <c r="H156" s="8">
        <v>0</v>
      </c>
      <c r="I156" s="8">
        <v>238375.78934944127</v>
      </c>
      <c r="J156" s="8">
        <v>0</v>
      </c>
      <c r="K156" s="8">
        <v>351172</v>
      </c>
      <c r="L156" s="8">
        <v>0</v>
      </c>
      <c r="M156" s="8">
        <v>106747.54091583344</v>
      </c>
      <c r="N156" s="8">
        <v>0</v>
      </c>
      <c r="O156" s="8">
        <v>5539.979494531276</v>
      </c>
      <c r="P156" s="8">
        <v>0</v>
      </c>
      <c r="Q156" s="8">
        <v>351172</v>
      </c>
      <c r="R156" s="8">
        <v>0</v>
      </c>
      <c r="S156" s="8">
        <v>351172</v>
      </c>
    </row>
    <row r="157" spans="1:19" ht="36" x14ac:dyDescent="0.2">
      <c r="A157" s="5" t="s">
        <v>318</v>
      </c>
      <c r="B157" s="6" t="s">
        <v>319</v>
      </c>
      <c r="C157" s="7" t="s">
        <v>320</v>
      </c>
      <c r="D157" s="6" t="s">
        <v>1691</v>
      </c>
      <c r="E157" s="6" t="s">
        <v>1690</v>
      </c>
      <c r="F157" s="6" t="s">
        <v>36</v>
      </c>
      <c r="G157" s="8">
        <v>1562389.9099999997</v>
      </c>
      <c r="H157" s="8">
        <v>0</v>
      </c>
      <c r="I157" s="8">
        <v>263586.40870026633</v>
      </c>
      <c r="J157" s="8">
        <v>0</v>
      </c>
      <c r="K157" s="8">
        <v>635821.62213446712</v>
      </c>
      <c r="L157" s="8">
        <v>0</v>
      </c>
      <c r="M157" s="8">
        <v>42262.809016922853</v>
      </c>
      <c r="N157" s="8">
        <v>0</v>
      </c>
      <c r="O157" s="8">
        <v>2817.6722127133362</v>
      </c>
      <c r="P157" s="8">
        <v>0</v>
      </c>
      <c r="Q157" s="8">
        <v>635821.62213446712</v>
      </c>
      <c r="R157" s="8">
        <v>0</v>
      </c>
      <c r="S157" s="8">
        <v>635821.62213446712</v>
      </c>
    </row>
    <row r="158" spans="1:19" ht="24" x14ac:dyDescent="0.2">
      <c r="A158" s="5" t="s">
        <v>321</v>
      </c>
      <c r="B158" s="6" t="s">
        <v>322</v>
      </c>
      <c r="C158" s="7" t="s">
        <v>323</v>
      </c>
      <c r="D158" s="6" t="s">
        <v>1691</v>
      </c>
      <c r="E158" s="6" t="s">
        <v>1690</v>
      </c>
      <c r="F158" s="6" t="s">
        <v>24</v>
      </c>
      <c r="G158" s="8">
        <v>0</v>
      </c>
      <c r="H158" s="8">
        <v>0</v>
      </c>
      <c r="I158" s="8">
        <v>41750.910548198524</v>
      </c>
      <c r="J158" s="8">
        <v>132016.9955138985</v>
      </c>
      <c r="K158" s="8">
        <v>348657.982795469</v>
      </c>
      <c r="L158" s="8">
        <v>0</v>
      </c>
      <c r="M158" s="8">
        <v>10280.419781768525</v>
      </c>
      <c r="N158" s="8">
        <v>0</v>
      </c>
      <c r="O158" s="8">
        <v>1276.2667909783784</v>
      </c>
      <c r="P158" s="8">
        <v>158366.87273530749</v>
      </c>
      <c r="Q158" s="8">
        <v>348657.982795469</v>
      </c>
      <c r="R158" s="8">
        <v>165642.51910078592</v>
      </c>
      <c r="S158" s="8">
        <v>348657.982795469</v>
      </c>
    </row>
    <row r="159" spans="1:19" ht="36" x14ac:dyDescent="0.2">
      <c r="A159" s="5" t="s">
        <v>324</v>
      </c>
      <c r="B159" s="6" t="s">
        <v>325</v>
      </c>
      <c r="C159" s="7" t="s">
        <v>326</v>
      </c>
      <c r="D159" s="6" t="s">
        <v>1691</v>
      </c>
      <c r="E159" s="6" t="s">
        <v>1690</v>
      </c>
      <c r="F159" s="6" t="s">
        <v>16</v>
      </c>
      <c r="G159" s="8">
        <v>1396166.91</v>
      </c>
      <c r="H159" s="8">
        <v>0</v>
      </c>
      <c r="I159" s="8">
        <v>612857.18388064043</v>
      </c>
      <c r="J159" s="8">
        <v>569938.46099261625</v>
      </c>
      <c r="K159" s="8">
        <v>2233673.052662747</v>
      </c>
      <c r="L159" s="8">
        <v>0</v>
      </c>
      <c r="M159" s="8">
        <v>554141.59970239014</v>
      </c>
      <c r="N159" s="8">
        <v>0</v>
      </c>
      <c r="O159" s="8">
        <v>0</v>
      </c>
      <c r="P159" s="8">
        <v>700930.23011338199</v>
      </c>
      <c r="Q159" s="8">
        <v>2233673.052662747</v>
      </c>
      <c r="R159" s="8">
        <v>741373.48173571134</v>
      </c>
      <c r="S159" s="8">
        <v>2233673.052662747</v>
      </c>
    </row>
    <row r="160" spans="1:19" x14ac:dyDescent="0.2">
      <c r="A160" s="5" t="s">
        <v>330</v>
      </c>
      <c r="B160" s="6" t="s">
        <v>331</v>
      </c>
      <c r="C160" s="7" t="s">
        <v>332</v>
      </c>
      <c r="D160" s="6" t="s">
        <v>1691</v>
      </c>
      <c r="E160" s="6" t="s">
        <v>1690</v>
      </c>
      <c r="F160" s="6" t="s">
        <v>24</v>
      </c>
      <c r="G160" s="8">
        <v>253309</v>
      </c>
      <c r="H160" s="8">
        <v>0</v>
      </c>
      <c r="I160" s="8">
        <v>55243.212692271831</v>
      </c>
      <c r="J160" s="8">
        <v>0</v>
      </c>
      <c r="K160" s="8">
        <v>197546.66005474346</v>
      </c>
      <c r="L160" s="8">
        <v>0</v>
      </c>
      <c r="M160" s="8">
        <v>22201.754138114717</v>
      </c>
      <c r="N160" s="8">
        <v>0</v>
      </c>
      <c r="O160" s="8">
        <v>54087.996904120242</v>
      </c>
      <c r="P160" s="8">
        <v>0</v>
      </c>
      <c r="Q160" s="8">
        <v>197546.66005474346</v>
      </c>
      <c r="R160" s="8">
        <v>0</v>
      </c>
      <c r="S160" s="8">
        <v>197546.66005474346</v>
      </c>
    </row>
    <row r="161" spans="1:19" ht="24" x14ac:dyDescent="0.2">
      <c r="A161" s="5" t="s">
        <v>333</v>
      </c>
      <c r="B161" s="6" t="s">
        <v>334</v>
      </c>
      <c r="C161" s="7" t="s">
        <v>335</v>
      </c>
      <c r="D161" s="6" t="s">
        <v>1691</v>
      </c>
      <c r="E161" s="6" t="s">
        <v>1690</v>
      </c>
      <c r="F161" s="6" t="s">
        <v>24</v>
      </c>
      <c r="G161" s="8">
        <v>0</v>
      </c>
      <c r="H161" s="8">
        <v>0</v>
      </c>
      <c r="I161" s="8">
        <v>39095.933513996206</v>
      </c>
      <c r="J161" s="8">
        <v>0</v>
      </c>
      <c r="K161" s="8">
        <v>1278841.7985552931</v>
      </c>
      <c r="L161" s="8">
        <v>0</v>
      </c>
      <c r="M161" s="8">
        <v>9626.6788677579116</v>
      </c>
      <c r="N161" s="8">
        <v>0</v>
      </c>
      <c r="O161" s="8">
        <v>26843.084621090129</v>
      </c>
      <c r="P161" s="8">
        <v>0</v>
      </c>
      <c r="Q161" s="8">
        <v>1278841.7985552931</v>
      </c>
      <c r="R161" s="8">
        <v>0</v>
      </c>
      <c r="S161" s="8">
        <v>1278841.7985552931</v>
      </c>
    </row>
    <row r="162" spans="1:19" ht="24" x14ac:dyDescent="0.2">
      <c r="A162" s="5" t="s">
        <v>336</v>
      </c>
      <c r="B162" s="9" t="s">
        <v>337</v>
      </c>
      <c r="C162" s="10" t="s">
        <v>338</v>
      </c>
      <c r="D162" s="6" t="s">
        <v>1691</v>
      </c>
      <c r="E162" s="6" t="s">
        <v>1690</v>
      </c>
      <c r="F162" s="11" t="s">
        <v>24</v>
      </c>
      <c r="G162" s="8">
        <v>283935</v>
      </c>
      <c r="H162" s="8">
        <v>0</v>
      </c>
      <c r="I162" s="8">
        <v>38264.269431978959</v>
      </c>
      <c r="J162" s="8">
        <v>0</v>
      </c>
      <c r="K162" s="8">
        <v>734737.06743238145</v>
      </c>
      <c r="L162" s="8">
        <v>0</v>
      </c>
      <c r="M162" s="8">
        <v>9421.8963667706266</v>
      </c>
      <c r="N162" s="8">
        <v>0</v>
      </c>
      <c r="O162" s="8">
        <v>1707.0471120441084</v>
      </c>
      <c r="P162" s="8">
        <v>0</v>
      </c>
      <c r="Q162" s="8">
        <v>734737.06743238145</v>
      </c>
      <c r="R162" s="8">
        <v>0</v>
      </c>
      <c r="S162" s="8">
        <v>734737.06743238145</v>
      </c>
    </row>
    <row r="163" spans="1:19" x14ac:dyDescent="0.2">
      <c r="A163" s="5" t="s">
        <v>339</v>
      </c>
      <c r="B163" s="6" t="s">
        <v>340</v>
      </c>
      <c r="C163" s="7" t="s">
        <v>341</v>
      </c>
      <c r="D163" s="6" t="s">
        <v>1691</v>
      </c>
      <c r="E163" s="6" t="s">
        <v>1690</v>
      </c>
      <c r="F163" s="6" t="s">
        <v>36</v>
      </c>
      <c r="G163" s="8">
        <v>0</v>
      </c>
      <c r="H163" s="8">
        <v>0</v>
      </c>
      <c r="I163" s="8">
        <v>230336.72583821544</v>
      </c>
      <c r="J163" s="8">
        <v>0</v>
      </c>
      <c r="K163" s="8">
        <v>630971.55607497878</v>
      </c>
      <c r="L163" s="8">
        <v>0</v>
      </c>
      <c r="M163" s="8">
        <v>36931.635062995505</v>
      </c>
      <c r="N163" s="8">
        <v>0</v>
      </c>
      <c r="O163" s="8">
        <v>50827.926830457138</v>
      </c>
      <c r="P163" s="8">
        <v>0</v>
      </c>
      <c r="Q163" s="8">
        <v>630971.55607497878</v>
      </c>
      <c r="R163" s="8">
        <v>0</v>
      </c>
      <c r="S163" s="8">
        <v>630971.55607497878</v>
      </c>
    </row>
    <row r="164" spans="1:19" ht="36" x14ac:dyDescent="0.2">
      <c r="A164" s="5" t="s">
        <v>342</v>
      </c>
      <c r="B164" s="6" t="s">
        <v>343</v>
      </c>
      <c r="C164" s="7" t="s">
        <v>344</v>
      </c>
      <c r="D164" s="6" t="s">
        <v>1691</v>
      </c>
      <c r="E164" s="6" t="s">
        <v>1690</v>
      </c>
      <c r="F164" s="6" t="s">
        <v>16</v>
      </c>
      <c r="G164" s="8">
        <v>1041351.37</v>
      </c>
      <c r="H164" s="8">
        <v>0</v>
      </c>
      <c r="I164" s="8">
        <v>534993.66675393132</v>
      </c>
      <c r="J164" s="8">
        <v>814323.94188069296</v>
      </c>
      <c r="K164" s="8">
        <v>1134307.5816020118</v>
      </c>
      <c r="L164" s="8">
        <v>0</v>
      </c>
      <c r="M164" s="8">
        <v>483737.89868702868</v>
      </c>
      <c r="N164" s="8">
        <v>0</v>
      </c>
      <c r="O164" s="8">
        <v>26488.06967355734</v>
      </c>
      <c r="P164" s="8">
        <v>902095.83939414087</v>
      </c>
      <c r="Q164" s="8">
        <v>1097791.4521554667</v>
      </c>
      <c r="R164" s="8">
        <v>913468.94635631016</v>
      </c>
      <c r="S164" s="8">
        <v>1059930.2755197403</v>
      </c>
    </row>
    <row r="165" spans="1:19" ht="24" x14ac:dyDescent="0.2">
      <c r="A165" s="5" t="s">
        <v>345</v>
      </c>
      <c r="B165" s="6" t="s">
        <v>346</v>
      </c>
      <c r="C165" s="7" t="s">
        <v>347</v>
      </c>
      <c r="D165" s="6" t="s">
        <v>1689</v>
      </c>
      <c r="E165" s="6" t="s">
        <v>1690</v>
      </c>
      <c r="F165" s="6" t="s">
        <v>24</v>
      </c>
      <c r="G165" s="8">
        <v>2623073.42</v>
      </c>
      <c r="H165" s="8">
        <v>0</v>
      </c>
      <c r="I165" s="8">
        <v>2155599.3655070257</v>
      </c>
      <c r="J165" s="8">
        <v>0</v>
      </c>
      <c r="K165" s="8">
        <v>1419719.3855138703</v>
      </c>
      <c r="L165" s="8">
        <v>0</v>
      </c>
      <c r="M165" s="8">
        <v>671577.65239691117</v>
      </c>
      <c r="N165" s="8">
        <v>0</v>
      </c>
      <c r="O165" s="8">
        <v>0</v>
      </c>
      <c r="P165" s="8">
        <v>0</v>
      </c>
      <c r="Q165" s="8">
        <v>1419719.3855138703</v>
      </c>
      <c r="R165" s="8">
        <v>0</v>
      </c>
      <c r="S165" s="8">
        <v>1419719.3855138703</v>
      </c>
    </row>
    <row r="166" spans="1:19" x14ac:dyDescent="0.2">
      <c r="A166" s="5" t="s">
        <v>348</v>
      </c>
      <c r="B166" s="6" t="s">
        <v>349</v>
      </c>
      <c r="C166" s="7" t="s">
        <v>350</v>
      </c>
      <c r="D166" s="6" t="s">
        <v>1691</v>
      </c>
      <c r="E166" s="6" t="s">
        <v>1690</v>
      </c>
      <c r="F166" s="6" t="s">
        <v>24</v>
      </c>
      <c r="G166" s="8">
        <v>255554</v>
      </c>
      <c r="H166" s="8">
        <v>0</v>
      </c>
      <c r="I166" s="8">
        <v>32637.233123613012</v>
      </c>
      <c r="J166" s="8">
        <v>0</v>
      </c>
      <c r="K166" s="8">
        <v>123879.48930077699</v>
      </c>
      <c r="L166" s="8">
        <v>0</v>
      </c>
      <c r="M166" s="8">
        <v>8036.3386719157288</v>
      </c>
      <c r="N166" s="8">
        <v>0</v>
      </c>
      <c r="O166" s="8">
        <v>0</v>
      </c>
      <c r="P166" s="8">
        <v>0</v>
      </c>
      <c r="Q166" s="8">
        <v>123879.48930077699</v>
      </c>
      <c r="R166" s="8">
        <v>0</v>
      </c>
      <c r="S166" s="8">
        <v>123879.48930077699</v>
      </c>
    </row>
    <row r="167" spans="1:19" x14ac:dyDescent="0.2">
      <c r="A167" s="5" t="s">
        <v>360</v>
      </c>
      <c r="B167" s="6" t="s">
        <v>361</v>
      </c>
      <c r="C167" s="7" t="s">
        <v>362</v>
      </c>
      <c r="D167" s="6" t="s">
        <v>1691</v>
      </c>
      <c r="E167" s="6" t="s">
        <v>1690</v>
      </c>
      <c r="F167" s="6" t="s">
        <v>24</v>
      </c>
      <c r="G167" s="8">
        <v>0</v>
      </c>
      <c r="H167" s="8">
        <v>0</v>
      </c>
      <c r="I167" s="8">
        <v>23975.56862553817</v>
      </c>
      <c r="J167" s="8">
        <v>0</v>
      </c>
      <c r="K167" s="8">
        <v>774961.81898729363</v>
      </c>
      <c r="L167" s="8">
        <v>0</v>
      </c>
      <c r="M167" s="8">
        <v>5903.5577126536828</v>
      </c>
      <c r="N167" s="8">
        <v>0</v>
      </c>
      <c r="O167" s="8">
        <v>35.408233016007216</v>
      </c>
      <c r="P167" s="8">
        <v>0</v>
      </c>
      <c r="Q167" s="8">
        <v>774961.81898729363</v>
      </c>
      <c r="R167" s="8">
        <v>0</v>
      </c>
      <c r="S167" s="8">
        <v>774961.81898729363</v>
      </c>
    </row>
    <row r="168" spans="1:19" ht="24" x14ac:dyDescent="0.2">
      <c r="A168" s="5" t="s">
        <v>363</v>
      </c>
      <c r="B168" s="6" t="s">
        <v>364</v>
      </c>
      <c r="C168" s="7" t="s">
        <v>365</v>
      </c>
      <c r="D168" s="6" t="s">
        <v>1689</v>
      </c>
      <c r="E168" s="6" t="s">
        <v>1690</v>
      </c>
      <c r="F168" s="6" t="s">
        <v>8</v>
      </c>
      <c r="G168" s="8">
        <v>0</v>
      </c>
      <c r="H168" s="8">
        <v>0</v>
      </c>
      <c r="I168" s="8">
        <v>118963.25630709014</v>
      </c>
      <c r="J168" s="8">
        <v>0</v>
      </c>
      <c r="K168" s="8">
        <v>228617.11279871807</v>
      </c>
      <c r="L168" s="8">
        <v>0</v>
      </c>
      <c r="M168" s="8">
        <v>53273.174699407245</v>
      </c>
      <c r="N168" s="8">
        <v>0</v>
      </c>
      <c r="O168" s="8">
        <v>0</v>
      </c>
      <c r="P168" s="8">
        <v>0</v>
      </c>
      <c r="Q168" s="8">
        <v>228617.11279871807</v>
      </c>
      <c r="R168" s="8">
        <v>0</v>
      </c>
      <c r="S168" s="8">
        <v>228617.11279871807</v>
      </c>
    </row>
    <row r="169" spans="1:19" ht="36" x14ac:dyDescent="0.2">
      <c r="A169" s="5" t="s">
        <v>373</v>
      </c>
      <c r="B169" s="6" t="s">
        <v>374</v>
      </c>
      <c r="C169" s="7" t="s">
        <v>375</v>
      </c>
      <c r="D169" s="6" t="s">
        <v>1689</v>
      </c>
      <c r="E169" s="6" t="s">
        <v>1690</v>
      </c>
      <c r="F169" s="6" t="s">
        <v>71</v>
      </c>
      <c r="G169" s="8">
        <v>0</v>
      </c>
      <c r="H169" s="8">
        <v>0</v>
      </c>
      <c r="I169" s="8">
        <v>23747.7166590659</v>
      </c>
      <c r="J169" s="8">
        <v>0</v>
      </c>
      <c r="K169" s="8">
        <v>0</v>
      </c>
      <c r="L169" s="8">
        <v>0</v>
      </c>
      <c r="M169" s="8">
        <v>9443.866120737277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  <c r="S169" s="8">
        <v>0</v>
      </c>
    </row>
    <row r="170" spans="1:19" x14ac:dyDescent="0.2">
      <c r="A170" s="5" t="s">
        <v>376</v>
      </c>
      <c r="B170" s="6" t="s">
        <v>377</v>
      </c>
      <c r="C170" s="7" t="s">
        <v>378</v>
      </c>
      <c r="D170" s="6" t="s">
        <v>1691</v>
      </c>
      <c r="E170" s="6" t="s">
        <v>1690</v>
      </c>
      <c r="F170" s="6" t="s">
        <v>24</v>
      </c>
      <c r="G170" s="8">
        <v>0</v>
      </c>
      <c r="H170" s="8">
        <v>0</v>
      </c>
      <c r="I170" s="8">
        <v>19456.153926651165</v>
      </c>
      <c r="J170" s="8">
        <v>0</v>
      </c>
      <c r="K170" s="8">
        <v>122108.29582536635</v>
      </c>
      <c r="L170" s="8">
        <v>0</v>
      </c>
      <c r="M170" s="8">
        <v>4790.7321559794909</v>
      </c>
      <c r="N170" s="8">
        <v>0</v>
      </c>
      <c r="O170" s="8">
        <v>2818.1156013567434</v>
      </c>
      <c r="P170" s="8">
        <v>0</v>
      </c>
      <c r="Q170" s="8">
        <v>122108.29582536635</v>
      </c>
      <c r="R170" s="8">
        <v>0</v>
      </c>
      <c r="S170" s="8">
        <v>122108.29582536635</v>
      </c>
    </row>
    <row r="171" spans="1:19" ht="24" x14ac:dyDescent="0.2">
      <c r="A171" s="5" t="s">
        <v>379</v>
      </c>
      <c r="B171" s="6" t="s">
        <v>380</v>
      </c>
      <c r="C171" s="7" t="s">
        <v>381</v>
      </c>
      <c r="D171" s="6" t="s">
        <v>1689</v>
      </c>
      <c r="E171" s="6" t="s">
        <v>1690</v>
      </c>
      <c r="F171" s="6" t="s">
        <v>24</v>
      </c>
      <c r="G171" s="8">
        <v>1000000</v>
      </c>
      <c r="H171" s="8">
        <v>0</v>
      </c>
      <c r="I171" s="8">
        <v>1122221.7299700971</v>
      </c>
      <c r="J171" s="8">
        <v>496361.54853703408</v>
      </c>
      <c r="K171" s="8">
        <v>2895600.5601976993</v>
      </c>
      <c r="L171" s="8">
        <v>0</v>
      </c>
      <c r="M171" s="8">
        <v>349628.52881748165</v>
      </c>
      <c r="N171" s="8">
        <v>0</v>
      </c>
      <c r="O171" s="8">
        <v>0</v>
      </c>
      <c r="P171" s="8">
        <v>654330.27934254834</v>
      </c>
      <c r="Q171" s="8">
        <v>2895600.5601976993</v>
      </c>
      <c r="R171" s="8">
        <v>706307.93424150639</v>
      </c>
      <c r="S171" s="8">
        <v>2895600.5601976993</v>
      </c>
    </row>
    <row r="172" spans="1:19" ht="24" x14ac:dyDescent="0.2">
      <c r="A172" s="5" t="s">
        <v>382</v>
      </c>
      <c r="B172" s="6" t="s">
        <v>383</v>
      </c>
      <c r="C172" s="7" t="s">
        <v>384</v>
      </c>
      <c r="D172" s="6" t="s">
        <v>1691</v>
      </c>
      <c r="E172" s="6" t="s">
        <v>1690</v>
      </c>
      <c r="F172" s="6" t="s">
        <v>24</v>
      </c>
      <c r="G172" s="8">
        <v>252628.16</v>
      </c>
      <c r="H172" s="8">
        <v>0</v>
      </c>
      <c r="I172" s="8">
        <v>16822.549607841393</v>
      </c>
      <c r="J172" s="8">
        <v>0</v>
      </c>
      <c r="K172" s="8">
        <v>477138.9169523443</v>
      </c>
      <c r="L172" s="8">
        <v>0</v>
      </c>
      <c r="M172" s="8">
        <v>4142.2538933272954</v>
      </c>
      <c r="N172" s="8">
        <v>0</v>
      </c>
      <c r="O172" s="8">
        <v>0</v>
      </c>
      <c r="P172" s="8">
        <v>0</v>
      </c>
      <c r="Q172" s="8">
        <v>477138.9169523443</v>
      </c>
      <c r="R172" s="8">
        <v>0</v>
      </c>
      <c r="S172" s="8">
        <v>477138.9169523443</v>
      </c>
    </row>
    <row r="173" spans="1:19" ht="36" x14ac:dyDescent="0.2">
      <c r="A173" s="5" t="s">
        <v>397</v>
      </c>
      <c r="B173" s="6" t="s">
        <v>398</v>
      </c>
      <c r="C173" s="7" t="s">
        <v>399</v>
      </c>
      <c r="D173" s="6" t="s">
        <v>1689</v>
      </c>
      <c r="E173" s="6" t="s">
        <v>1690</v>
      </c>
      <c r="F173" s="6" t="s">
        <v>24</v>
      </c>
      <c r="G173" s="8">
        <v>621905</v>
      </c>
      <c r="H173" s="8">
        <v>0</v>
      </c>
      <c r="I173" s="8">
        <v>200970.87446782153</v>
      </c>
      <c r="J173" s="8">
        <v>71435.927886801466</v>
      </c>
      <c r="K173" s="8">
        <v>893286.65482286573</v>
      </c>
      <c r="L173" s="8">
        <v>0</v>
      </c>
      <c r="M173" s="8">
        <v>62612.538412724825</v>
      </c>
      <c r="N173" s="8">
        <v>0</v>
      </c>
      <c r="O173" s="8">
        <v>0</v>
      </c>
      <c r="P173" s="8">
        <v>110500.15615108503</v>
      </c>
      <c r="Q173" s="8">
        <v>893286.65482286573</v>
      </c>
      <c r="R173" s="8">
        <v>125022.51053092594</v>
      </c>
      <c r="S173" s="8">
        <v>893286.65482286573</v>
      </c>
    </row>
    <row r="174" spans="1:19" ht="24" x14ac:dyDescent="0.2">
      <c r="A174" s="5" t="s">
        <v>431</v>
      </c>
      <c r="B174" s="6" t="s">
        <v>432</v>
      </c>
      <c r="C174" s="7" t="s">
        <v>433</v>
      </c>
      <c r="D174" s="6" t="s">
        <v>1691</v>
      </c>
      <c r="E174" s="6" t="s">
        <v>1690</v>
      </c>
      <c r="F174" s="6" t="s">
        <v>32</v>
      </c>
      <c r="G174" s="8">
        <v>5492239.1899999995</v>
      </c>
      <c r="H174" s="8">
        <v>0</v>
      </c>
      <c r="I174" s="8">
        <v>1540663.5631285831</v>
      </c>
      <c r="J174" s="8">
        <v>4063557.1581236552</v>
      </c>
      <c r="K174" s="8">
        <v>4633526.1581723737</v>
      </c>
      <c r="L174" s="8">
        <v>0</v>
      </c>
      <c r="M174" s="8">
        <v>923584.23862769641</v>
      </c>
      <c r="N174" s="8">
        <v>0</v>
      </c>
      <c r="O174" s="8">
        <v>0</v>
      </c>
      <c r="P174" s="8">
        <v>4762300.5446549263</v>
      </c>
      <c r="Q174" s="8">
        <v>4633526.1581723737</v>
      </c>
      <c r="R174" s="8">
        <v>4944459.3546715155</v>
      </c>
      <c r="S174" s="8">
        <v>4633526.1581723737</v>
      </c>
    </row>
    <row r="175" spans="1:19" ht="24" x14ac:dyDescent="0.2">
      <c r="A175" s="5" t="s">
        <v>434</v>
      </c>
      <c r="B175" s="6" t="s">
        <v>435</v>
      </c>
      <c r="C175" s="7" t="s">
        <v>436</v>
      </c>
      <c r="D175" s="6" t="s">
        <v>1691</v>
      </c>
      <c r="E175" s="6" t="s">
        <v>1690</v>
      </c>
      <c r="F175" s="6" t="s">
        <v>32</v>
      </c>
      <c r="G175" s="8">
        <v>3393957.8600000003</v>
      </c>
      <c r="H175" s="8">
        <v>0</v>
      </c>
      <c r="I175" s="8">
        <v>1308153.3891924487</v>
      </c>
      <c r="J175" s="8">
        <v>1792997.4408928291</v>
      </c>
      <c r="K175" s="8">
        <v>2606524.1902726404</v>
      </c>
      <c r="L175" s="8">
        <v>0</v>
      </c>
      <c r="M175" s="8">
        <v>784200.96436376439</v>
      </c>
      <c r="N175" s="8">
        <v>0</v>
      </c>
      <c r="O175" s="8">
        <v>190814.55905017056</v>
      </c>
      <c r="P175" s="8">
        <v>2316949.8657215135</v>
      </c>
      <c r="Q175" s="8">
        <v>2606524.1902726404</v>
      </c>
      <c r="R175" s="8">
        <v>2126135.3066713428</v>
      </c>
      <c r="S175" s="8">
        <v>2606524.1902726404</v>
      </c>
    </row>
    <row r="176" spans="1:19" ht="36" x14ac:dyDescent="0.2">
      <c r="A176" s="5" t="s">
        <v>446</v>
      </c>
      <c r="B176" s="6" t="s">
        <v>447</v>
      </c>
      <c r="C176" s="7" t="s">
        <v>448</v>
      </c>
      <c r="D176" s="6" t="s">
        <v>1691</v>
      </c>
      <c r="E176" s="6" t="s">
        <v>1690</v>
      </c>
      <c r="F176" s="6" t="s">
        <v>12</v>
      </c>
      <c r="G176" s="8">
        <v>1086107.74</v>
      </c>
      <c r="H176" s="8">
        <v>0</v>
      </c>
      <c r="I176" s="8">
        <v>1337809.1327642924</v>
      </c>
      <c r="J176" s="8">
        <v>1066499.1882910745</v>
      </c>
      <c r="K176" s="8">
        <v>1677580.0981274962</v>
      </c>
      <c r="L176" s="8">
        <v>0</v>
      </c>
      <c r="M176" s="8">
        <v>1379796.4053972505</v>
      </c>
      <c r="N176" s="8">
        <v>0</v>
      </c>
      <c r="O176" s="8">
        <v>331126.63464735076</v>
      </c>
      <c r="P176" s="8">
        <v>1223222.3417786588</v>
      </c>
      <c r="Q176" s="8">
        <v>1677580.0981274962</v>
      </c>
      <c r="R176" s="8">
        <v>1226568.5659554962</v>
      </c>
      <c r="S176" s="8">
        <v>1479705.7081582532</v>
      </c>
    </row>
    <row r="177" spans="1:19" ht="36" x14ac:dyDescent="0.2">
      <c r="A177" s="5" t="s">
        <v>458</v>
      </c>
      <c r="B177" s="6" t="s">
        <v>459</v>
      </c>
      <c r="C177" s="7" t="s">
        <v>460</v>
      </c>
      <c r="D177" s="6" t="s">
        <v>1691</v>
      </c>
      <c r="E177" s="6" t="s">
        <v>1690</v>
      </c>
      <c r="F177" s="6" t="s">
        <v>12</v>
      </c>
      <c r="G177" s="8">
        <v>1013244</v>
      </c>
      <c r="H177" s="8">
        <v>0</v>
      </c>
      <c r="I177" s="8">
        <v>583396.12566771905</v>
      </c>
      <c r="J177" s="8">
        <v>655084.81977446692</v>
      </c>
      <c r="K177" s="8">
        <v>2005595.7949723224</v>
      </c>
      <c r="L177" s="8">
        <v>0</v>
      </c>
      <c r="M177" s="8">
        <v>601706.07107137167</v>
      </c>
      <c r="N177" s="8">
        <v>0</v>
      </c>
      <c r="O177" s="8">
        <v>54343.696903684424</v>
      </c>
      <c r="P177" s="8">
        <v>767845.53614398884</v>
      </c>
      <c r="Q177" s="8">
        <v>1921144.6877704973</v>
      </c>
      <c r="R177" s="8">
        <v>792806.55416637834</v>
      </c>
      <c r="S177" s="8">
        <v>1841839.9728444233</v>
      </c>
    </row>
    <row r="178" spans="1:19" x14ac:dyDescent="0.2">
      <c r="A178" s="5" t="s">
        <v>473</v>
      </c>
      <c r="B178" s="6" t="s">
        <v>474</v>
      </c>
      <c r="C178" s="7" t="s">
        <v>475</v>
      </c>
      <c r="D178" s="6" t="s">
        <v>1691</v>
      </c>
      <c r="E178" s="6" t="s">
        <v>1690</v>
      </c>
      <c r="F178" s="6" t="s">
        <v>12</v>
      </c>
      <c r="G178" s="8">
        <v>523308</v>
      </c>
      <c r="H178" s="8">
        <v>0</v>
      </c>
      <c r="I178" s="8">
        <v>313946.43209349859</v>
      </c>
      <c r="J178" s="8">
        <v>552276.27616222017</v>
      </c>
      <c r="K178" s="8">
        <v>755973.7656805357</v>
      </c>
      <c r="L178" s="8">
        <v>0</v>
      </c>
      <c r="M178" s="8">
        <v>323799.67207640782</v>
      </c>
      <c r="N178" s="8">
        <v>0</v>
      </c>
      <c r="O178" s="8">
        <v>315974.6078743182</v>
      </c>
      <c r="P178" s="8">
        <v>663267.38673220784</v>
      </c>
      <c r="Q178" s="8">
        <v>755973.7656805357</v>
      </c>
      <c r="R178" s="8">
        <v>662863.05777848861</v>
      </c>
      <c r="S178" s="8">
        <v>755973.7656805357</v>
      </c>
    </row>
    <row r="179" spans="1:19" x14ac:dyDescent="0.2">
      <c r="A179" s="5" t="s">
        <v>479</v>
      </c>
      <c r="B179" s="6" t="s">
        <v>480</v>
      </c>
      <c r="C179" s="7" t="s">
        <v>481</v>
      </c>
      <c r="D179" s="6" t="s">
        <v>1691</v>
      </c>
      <c r="E179" s="6" t="s">
        <v>1690</v>
      </c>
      <c r="F179" s="6" t="s">
        <v>12</v>
      </c>
      <c r="G179" s="8">
        <v>323697.63</v>
      </c>
      <c r="H179" s="8">
        <v>0</v>
      </c>
      <c r="I179" s="8">
        <v>265488.59104162198</v>
      </c>
      <c r="J179" s="8">
        <v>0</v>
      </c>
      <c r="K179" s="8">
        <v>251867</v>
      </c>
      <c r="L179" s="8">
        <v>0</v>
      </c>
      <c r="M179" s="8">
        <v>273820.97686557833</v>
      </c>
      <c r="N179" s="8">
        <v>0</v>
      </c>
      <c r="O179" s="8">
        <v>11363.996723989854</v>
      </c>
      <c r="P179" s="8">
        <v>0</v>
      </c>
      <c r="Q179" s="8">
        <v>251867</v>
      </c>
      <c r="R179" s="8">
        <v>0</v>
      </c>
      <c r="S179" s="8">
        <v>251867</v>
      </c>
    </row>
    <row r="180" spans="1:19" ht="24" x14ac:dyDescent="0.2">
      <c r="A180" s="5" t="s">
        <v>482</v>
      </c>
      <c r="B180" s="6" t="s">
        <v>483</v>
      </c>
      <c r="C180" s="7" t="s">
        <v>484</v>
      </c>
      <c r="D180" s="6" t="s">
        <v>1691</v>
      </c>
      <c r="E180" s="6" t="s">
        <v>1690</v>
      </c>
      <c r="F180" s="6" t="s">
        <v>12</v>
      </c>
      <c r="G180" s="8">
        <v>440841.34</v>
      </c>
      <c r="H180" s="8">
        <v>0</v>
      </c>
      <c r="I180" s="8">
        <v>245257.01349694136</v>
      </c>
      <c r="J180" s="8">
        <v>0</v>
      </c>
      <c r="K180" s="8">
        <v>661151.77796359651</v>
      </c>
      <c r="L180" s="8">
        <v>0</v>
      </c>
      <c r="M180" s="8">
        <v>252954.42924829244</v>
      </c>
      <c r="N180" s="8">
        <v>0</v>
      </c>
      <c r="O180" s="8">
        <v>0</v>
      </c>
      <c r="P180" s="8">
        <v>0</v>
      </c>
      <c r="Q180" s="8">
        <v>661151.77796359651</v>
      </c>
      <c r="R180" s="8">
        <v>0</v>
      </c>
      <c r="S180" s="8">
        <v>661151.77796359651</v>
      </c>
    </row>
    <row r="181" spans="1:19" ht="24" x14ac:dyDescent="0.2">
      <c r="A181" s="5" t="s">
        <v>494</v>
      </c>
      <c r="B181" s="6" t="s">
        <v>495</v>
      </c>
      <c r="C181" s="7" t="s">
        <v>496</v>
      </c>
      <c r="D181" s="6" t="s">
        <v>1691</v>
      </c>
      <c r="E181" s="6" t="s">
        <v>1690</v>
      </c>
      <c r="F181" s="6" t="s">
        <v>12</v>
      </c>
      <c r="G181" s="8">
        <v>253308.76</v>
      </c>
      <c r="H181" s="8">
        <v>0</v>
      </c>
      <c r="I181" s="8">
        <v>131006.99906247867</v>
      </c>
      <c r="J181" s="8">
        <v>0</v>
      </c>
      <c r="K181" s="8">
        <v>463577.4165434647</v>
      </c>
      <c r="L181" s="8">
        <v>0</v>
      </c>
      <c r="M181" s="8">
        <v>135118.66675239505</v>
      </c>
      <c r="N181" s="8">
        <v>0</v>
      </c>
      <c r="O181" s="8">
        <v>5787.6269946744869</v>
      </c>
      <c r="P181" s="8">
        <v>0</v>
      </c>
      <c r="Q181" s="8">
        <v>463577.4165434647</v>
      </c>
      <c r="R181" s="8">
        <v>0</v>
      </c>
      <c r="S181" s="8">
        <v>463577.4165434647</v>
      </c>
    </row>
    <row r="182" spans="1:19" ht="24" x14ac:dyDescent="0.2">
      <c r="A182" s="5" t="s">
        <v>497</v>
      </c>
      <c r="B182" s="6" t="s">
        <v>498</v>
      </c>
      <c r="C182" s="7" t="s">
        <v>499</v>
      </c>
      <c r="D182" s="6" t="s">
        <v>1691</v>
      </c>
      <c r="E182" s="6" t="s">
        <v>1690</v>
      </c>
      <c r="F182" s="6" t="s">
        <v>32</v>
      </c>
      <c r="G182" s="8">
        <v>142890.53000000003</v>
      </c>
      <c r="H182" s="8">
        <v>0</v>
      </c>
      <c r="I182" s="8">
        <v>38824.251889241852</v>
      </c>
      <c r="J182" s="8">
        <v>0</v>
      </c>
      <c r="K182" s="8">
        <v>414423.23252946947</v>
      </c>
      <c r="L182" s="8">
        <v>0</v>
      </c>
      <c r="M182" s="8">
        <v>23274.041120697737</v>
      </c>
      <c r="N182" s="8">
        <v>0</v>
      </c>
      <c r="O182" s="8">
        <v>1227.8367828404339</v>
      </c>
      <c r="P182" s="8">
        <v>0</v>
      </c>
      <c r="Q182" s="8">
        <v>414423.23252946947</v>
      </c>
      <c r="R182" s="8">
        <v>0</v>
      </c>
      <c r="S182" s="8">
        <v>414423.23252946947</v>
      </c>
    </row>
    <row r="183" spans="1:19" x14ac:dyDescent="0.2">
      <c r="A183" s="5" t="s">
        <v>506</v>
      </c>
      <c r="B183" s="6" t="s">
        <v>507</v>
      </c>
      <c r="C183" s="7" t="s">
        <v>508</v>
      </c>
      <c r="D183" s="6" t="s">
        <v>1689</v>
      </c>
      <c r="E183" s="6" t="s">
        <v>1690</v>
      </c>
      <c r="F183" s="6" t="s">
        <v>12</v>
      </c>
      <c r="G183" s="8">
        <v>0</v>
      </c>
      <c r="H183" s="8">
        <v>0</v>
      </c>
      <c r="I183" s="8">
        <v>74955.365657252813</v>
      </c>
      <c r="J183" s="8">
        <v>0</v>
      </c>
      <c r="K183" s="8">
        <v>419552</v>
      </c>
      <c r="L183" s="8">
        <v>0</v>
      </c>
      <c r="M183" s="8">
        <v>126496.89744900953</v>
      </c>
      <c r="N183" s="8">
        <v>0</v>
      </c>
      <c r="O183" s="8">
        <v>0</v>
      </c>
      <c r="P183" s="8">
        <v>0</v>
      </c>
      <c r="Q183" s="8">
        <v>419552</v>
      </c>
      <c r="R183" s="8">
        <v>0</v>
      </c>
      <c r="S183" s="8">
        <v>419552</v>
      </c>
    </row>
    <row r="184" spans="1:19" ht="24" x14ac:dyDescent="0.2">
      <c r="A184" s="5" t="s">
        <v>509</v>
      </c>
      <c r="B184" s="6" t="s">
        <v>510</v>
      </c>
      <c r="C184" s="7" t="s">
        <v>511</v>
      </c>
      <c r="D184" s="6" t="s">
        <v>1691</v>
      </c>
      <c r="E184" s="6" t="s">
        <v>1690</v>
      </c>
      <c r="F184" s="6" t="s">
        <v>32</v>
      </c>
      <c r="G184" s="8">
        <v>0</v>
      </c>
      <c r="H184" s="8">
        <v>0</v>
      </c>
      <c r="I184" s="8">
        <v>13522.581285525812</v>
      </c>
      <c r="J184" s="8">
        <v>0</v>
      </c>
      <c r="K184" s="8">
        <v>100951.01001220093</v>
      </c>
      <c r="L184" s="8">
        <v>0</v>
      </c>
      <c r="M184" s="8">
        <v>8106.4050839963593</v>
      </c>
      <c r="N184" s="8">
        <v>0</v>
      </c>
      <c r="O184" s="8">
        <v>0</v>
      </c>
      <c r="P184" s="8">
        <v>0</v>
      </c>
      <c r="Q184" s="8">
        <v>100951.01001220093</v>
      </c>
      <c r="R184" s="8">
        <v>0</v>
      </c>
      <c r="S184" s="8">
        <v>100951.01001220093</v>
      </c>
    </row>
    <row r="185" spans="1:19" ht="24" x14ac:dyDescent="0.2">
      <c r="A185" s="5" t="s">
        <v>766</v>
      </c>
      <c r="B185" s="9" t="s">
        <v>767</v>
      </c>
      <c r="C185" s="10" t="s">
        <v>768</v>
      </c>
      <c r="D185" s="6" t="s">
        <v>1689</v>
      </c>
      <c r="E185" s="6" t="s">
        <v>1690</v>
      </c>
      <c r="F185" s="11" t="s">
        <v>32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8">
        <v>0</v>
      </c>
      <c r="S185" s="8">
        <v>0</v>
      </c>
    </row>
    <row r="186" spans="1:19" ht="36" x14ac:dyDescent="0.2">
      <c r="A186" s="5" t="s">
        <v>886</v>
      </c>
      <c r="B186" s="6" t="s">
        <v>887</v>
      </c>
      <c r="C186" s="7" t="s">
        <v>888</v>
      </c>
      <c r="D186" s="6" t="s">
        <v>1689</v>
      </c>
      <c r="E186" s="6" t="s">
        <v>1690</v>
      </c>
      <c r="F186" s="6" t="s">
        <v>24</v>
      </c>
      <c r="G186" s="8">
        <v>250000</v>
      </c>
      <c r="H186" s="8">
        <v>0</v>
      </c>
      <c r="I186" s="8">
        <v>36204.762946808965</v>
      </c>
      <c r="J186" s="8">
        <v>12243.034082644928</v>
      </c>
      <c r="K186" s="8">
        <v>274697.75959599117</v>
      </c>
      <c r="L186" s="8">
        <v>0</v>
      </c>
      <c r="M186" s="8">
        <v>11279.605150415133</v>
      </c>
      <c r="N186" s="8">
        <v>0</v>
      </c>
      <c r="O186" s="8">
        <v>0</v>
      </c>
      <c r="P186" s="8">
        <v>35163.009503988222</v>
      </c>
      <c r="Q186" s="8">
        <v>274697.75959599117</v>
      </c>
      <c r="R186" s="8">
        <v>44821.047484865871</v>
      </c>
      <c r="S186" s="8">
        <v>274697.75959599117</v>
      </c>
    </row>
    <row r="187" spans="1:19" ht="24" x14ac:dyDescent="0.2">
      <c r="A187" s="5" t="s">
        <v>895</v>
      </c>
      <c r="B187" s="6" t="s">
        <v>896</v>
      </c>
      <c r="C187" s="7" t="s">
        <v>897</v>
      </c>
      <c r="D187" s="6" t="s">
        <v>1689</v>
      </c>
      <c r="E187" s="6" t="s">
        <v>1690</v>
      </c>
      <c r="F187" s="6" t="s">
        <v>24</v>
      </c>
      <c r="G187" s="8">
        <v>252259.63</v>
      </c>
      <c r="H187" s="8">
        <v>0</v>
      </c>
      <c r="I187" s="8">
        <v>37657.575742014749</v>
      </c>
      <c r="J187" s="8">
        <v>0</v>
      </c>
      <c r="K187" s="8">
        <v>603213.44332614006</v>
      </c>
      <c r="L187" s="8">
        <v>0</v>
      </c>
      <c r="M187" s="8">
        <v>11732.229428371815</v>
      </c>
      <c r="N187" s="8">
        <v>0</v>
      </c>
      <c r="O187" s="8">
        <v>0</v>
      </c>
      <c r="P187" s="8">
        <v>0</v>
      </c>
      <c r="Q187" s="8">
        <v>603213.44332614006</v>
      </c>
      <c r="R187" s="8">
        <v>0</v>
      </c>
      <c r="S187" s="8">
        <v>603213.44332614006</v>
      </c>
    </row>
    <row r="188" spans="1:19" x14ac:dyDescent="0.2">
      <c r="A188" s="5" t="s">
        <v>928</v>
      </c>
      <c r="B188" s="6" t="s">
        <v>929</v>
      </c>
      <c r="C188" s="7" t="s">
        <v>930</v>
      </c>
      <c r="D188" s="6" t="s">
        <v>1689</v>
      </c>
      <c r="E188" s="6" t="s">
        <v>1690</v>
      </c>
      <c r="F188" s="6" t="s">
        <v>24</v>
      </c>
      <c r="G188" s="8">
        <v>253309.02</v>
      </c>
      <c r="H188" s="8">
        <v>0</v>
      </c>
      <c r="I188" s="8">
        <v>58048.082735992284</v>
      </c>
      <c r="J188" s="8">
        <v>0</v>
      </c>
      <c r="K188" s="8">
        <v>657632.85873089847</v>
      </c>
      <c r="L188" s="8">
        <v>0</v>
      </c>
      <c r="M188" s="8">
        <v>34922.928264687929</v>
      </c>
      <c r="N188" s="8">
        <v>0</v>
      </c>
      <c r="O188" s="8">
        <v>0</v>
      </c>
      <c r="P188" s="8">
        <v>0</v>
      </c>
      <c r="Q188" s="8">
        <v>657632.85873089847</v>
      </c>
      <c r="R188" s="8">
        <v>0</v>
      </c>
      <c r="S188" s="8">
        <v>657632.85873089847</v>
      </c>
    </row>
    <row r="189" spans="1:19" ht="24" x14ac:dyDescent="0.2">
      <c r="A189" s="5" t="s">
        <v>931</v>
      </c>
      <c r="B189" s="6" t="s">
        <v>932</v>
      </c>
      <c r="C189" s="7" t="s">
        <v>933</v>
      </c>
      <c r="D189" s="6" t="s">
        <v>1689</v>
      </c>
      <c r="E189" s="6" t="s">
        <v>1690</v>
      </c>
      <c r="F189" s="6" t="s">
        <v>24</v>
      </c>
      <c r="G189" s="8">
        <v>283935</v>
      </c>
      <c r="H189" s="8">
        <v>0</v>
      </c>
      <c r="I189" s="8">
        <v>49457.450613300665</v>
      </c>
      <c r="J189" s="8">
        <v>0</v>
      </c>
      <c r="K189" s="8">
        <v>643255.19238633127</v>
      </c>
      <c r="L189" s="8">
        <v>0</v>
      </c>
      <c r="M189" s="8">
        <v>28628.604680406308</v>
      </c>
      <c r="N189" s="8">
        <v>0</v>
      </c>
      <c r="O189" s="8">
        <v>0</v>
      </c>
      <c r="P189" s="8">
        <v>0</v>
      </c>
      <c r="Q189" s="8">
        <v>643255.19238633127</v>
      </c>
      <c r="R189" s="8">
        <v>0</v>
      </c>
      <c r="S189" s="8">
        <v>643255.19238633127</v>
      </c>
    </row>
    <row r="190" spans="1:19" ht="24" x14ac:dyDescent="0.2">
      <c r="A190" s="5" t="s">
        <v>952</v>
      </c>
      <c r="B190" s="6" t="s">
        <v>953</v>
      </c>
      <c r="C190" s="7" t="s">
        <v>954</v>
      </c>
      <c r="D190" s="6" t="s">
        <v>1689</v>
      </c>
      <c r="E190" s="6" t="s">
        <v>1690</v>
      </c>
      <c r="F190" s="6" t="s">
        <v>24</v>
      </c>
      <c r="G190" s="8">
        <v>253309</v>
      </c>
      <c r="H190" s="8">
        <v>0</v>
      </c>
      <c r="I190" s="8">
        <v>42710.505366881989</v>
      </c>
      <c r="J190" s="8">
        <v>0</v>
      </c>
      <c r="K190" s="8">
        <v>452673.81116541405</v>
      </c>
      <c r="L190" s="8">
        <v>0</v>
      </c>
      <c r="M190" s="8">
        <v>13306.471223714412</v>
      </c>
      <c r="N190" s="8">
        <v>0</v>
      </c>
      <c r="O190" s="8">
        <v>0</v>
      </c>
      <c r="P190" s="8">
        <v>0</v>
      </c>
      <c r="Q190" s="8">
        <v>452673.81116541405</v>
      </c>
      <c r="R190" s="8">
        <v>0</v>
      </c>
      <c r="S190" s="8">
        <v>452673.81116541405</v>
      </c>
    </row>
    <row r="191" spans="1:19" ht="24" x14ac:dyDescent="0.2">
      <c r="A191" s="5" t="s">
        <v>958</v>
      </c>
      <c r="B191" s="6" t="s">
        <v>959</v>
      </c>
      <c r="C191" s="7" t="s">
        <v>371</v>
      </c>
      <c r="D191" s="6" t="s">
        <v>1691</v>
      </c>
      <c r="E191" s="6" t="s">
        <v>1690</v>
      </c>
      <c r="F191" s="6" t="s">
        <v>372</v>
      </c>
      <c r="G191" s="8">
        <v>11192090.330000002</v>
      </c>
      <c r="H191" s="8">
        <v>0</v>
      </c>
      <c r="I191" s="8">
        <v>3313503.7879126561</v>
      </c>
      <c r="J191" s="8">
        <v>0</v>
      </c>
      <c r="K191" s="8">
        <v>9424240.1191136055</v>
      </c>
      <c r="L191" s="8">
        <v>0</v>
      </c>
      <c r="M191" s="8">
        <v>6327891.495639422</v>
      </c>
      <c r="N191" s="8">
        <v>0</v>
      </c>
      <c r="O191" s="8">
        <v>6637067.0574303605</v>
      </c>
      <c r="P191" s="8">
        <v>0</v>
      </c>
      <c r="Q191" s="8">
        <v>9424240.1191136055</v>
      </c>
      <c r="R191" s="8">
        <v>0</v>
      </c>
      <c r="S191" s="8">
        <v>9424240.1191136055</v>
      </c>
    </row>
    <row r="192" spans="1:19" ht="36" x14ac:dyDescent="0.2">
      <c r="A192" s="5" t="s">
        <v>966</v>
      </c>
      <c r="B192" s="6" t="s">
        <v>967</v>
      </c>
      <c r="C192" s="7" t="s">
        <v>968</v>
      </c>
      <c r="D192" s="6" t="s">
        <v>1689</v>
      </c>
      <c r="E192" s="6" t="s">
        <v>1690</v>
      </c>
      <c r="F192" s="6" t="s">
        <v>24</v>
      </c>
      <c r="G192" s="8">
        <v>253309</v>
      </c>
      <c r="H192" s="8">
        <v>0</v>
      </c>
      <c r="I192" s="8">
        <v>134374.54205299658</v>
      </c>
      <c r="J192" s="8">
        <v>0</v>
      </c>
      <c r="K192" s="8">
        <v>472412.77668826544</v>
      </c>
      <c r="L192" s="8">
        <v>0</v>
      </c>
      <c r="M192" s="8">
        <v>47277.798121043743</v>
      </c>
      <c r="N192" s="8">
        <v>0</v>
      </c>
      <c r="O192" s="8">
        <v>0</v>
      </c>
      <c r="P192" s="8">
        <v>0</v>
      </c>
      <c r="Q192" s="8">
        <v>472412.77668826544</v>
      </c>
      <c r="R192" s="8">
        <v>0</v>
      </c>
      <c r="S192" s="8">
        <v>472412.77668826544</v>
      </c>
    </row>
    <row r="193" spans="1:19" ht="24" x14ac:dyDescent="0.2">
      <c r="A193" s="5" t="s">
        <v>969</v>
      </c>
      <c r="B193" s="6" t="s">
        <v>970</v>
      </c>
      <c r="C193" s="7" t="s">
        <v>971</v>
      </c>
      <c r="D193" s="6" t="s">
        <v>1691</v>
      </c>
      <c r="E193" s="6" t="s">
        <v>1690</v>
      </c>
      <c r="F193" s="6" t="s">
        <v>32</v>
      </c>
      <c r="G193" s="8">
        <v>2251062.9500000002</v>
      </c>
      <c r="H193" s="8">
        <v>0</v>
      </c>
      <c r="I193" s="8">
        <v>173362.24709500108</v>
      </c>
      <c r="J193" s="8">
        <v>0</v>
      </c>
      <c r="K193" s="8">
        <v>1591420.883967137</v>
      </c>
      <c r="L193" s="8">
        <v>0</v>
      </c>
      <c r="M193" s="8">
        <v>103925.76473015481</v>
      </c>
      <c r="N193" s="8">
        <v>0</v>
      </c>
      <c r="O193" s="8">
        <v>230625.24146987215</v>
      </c>
      <c r="P193" s="8">
        <v>0</v>
      </c>
      <c r="Q193" s="8">
        <v>1591420.883967137</v>
      </c>
      <c r="R193" s="8">
        <v>0</v>
      </c>
      <c r="S193" s="8">
        <v>1591420.883967137</v>
      </c>
    </row>
    <row r="194" spans="1:19" x14ac:dyDescent="0.2">
      <c r="A194" s="5" t="s">
        <v>972</v>
      </c>
      <c r="B194" s="6" t="s">
        <v>973</v>
      </c>
      <c r="C194" s="7" t="s">
        <v>974</v>
      </c>
      <c r="D194" s="6" t="s">
        <v>1689</v>
      </c>
      <c r="E194" s="6" t="s">
        <v>1690</v>
      </c>
      <c r="F194" s="6" t="s">
        <v>24</v>
      </c>
      <c r="G194" s="8">
        <v>1309673.07</v>
      </c>
      <c r="H194" s="8">
        <v>0</v>
      </c>
      <c r="I194" s="8">
        <v>196763.22959753539</v>
      </c>
      <c r="J194" s="8">
        <v>0</v>
      </c>
      <c r="K194" s="8">
        <v>779565.94608154602</v>
      </c>
      <c r="L194" s="8">
        <v>0</v>
      </c>
      <c r="M194" s="8">
        <v>90014.248309367365</v>
      </c>
      <c r="N194" s="8">
        <v>0</v>
      </c>
      <c r="O194" s="8">
        <v>0</v>
      </c>
      <c r="P194" s="8">
        <v>0</v>
      </c>
      <c r="Q194" s="8">
        <v>779565.94608154602</v>
      </c>
      <c r="R194" s="8">
        <v>0</v>
      </c>
      <c r="S194" s="8">
        <v>779565.94608154602</v>
      </c>
    </row>
    <row r="195" spans="1:19" ht="24" x14ac:dyDescent="0.2">
      <c r="A195" s="5" t="s">
        <v>990</v>
      </c>
      <c r="B195" s="6" t="s">
        <v>991</v>
      </c>
      <c r="C195" s="7" t="s">
        <v>992</v>
      </c>
      <c r="D195" s="6" t="s">
        <v>1689</v>
      </c>
      <c r="E195" s="6" t="s">
        <v>1690</v>
      </c>
      <c r="F195" s="6" t="s">
        <v>12</v>
      </c>
      <c r="G195" s="8">
        <v>6081868.1999999993</v>
      </c>
      <c r="H195" s="8">
        <v>0</v>
      </c>
      <c r="I195" s="8">
        <v>980310.1732417288</v>
      </c>
      <c r="J195" s="8">
        <v>300244.75218113651</v>
      </c>
      <c r="K195" s="8">
        <v>3550329.159105137</v>
      </c>
      <c r="L195" s="8">
        <v>0</v>
      </c>
      <c r="M195" s="8">
        <v>1654400.5137646962</v>
      </c>
      <c r="N195" s="8">
        <v>0</v>
      </c>
      <c r="O195" s="8">
        <v>0</v>
      </c>
      <c r="P195" s="8">
        <v>371918.51322167873</v>
      </c>
      <c r="Q195" s="8">
        <v>3550329.159105137</v>
      </c>
      <c r="R195" s="8">
        <v>400430.18509618449</v>
      </c>
      <c r="S195" s="8">
        <v>3550329.159105137</v>
      </c>
    </row>
    <row r="196" spans="1:19" ht="24" x14ac:dyDescent="0.2">
      <c r="A196" s="5" t="s">
        <v>993</v>
      </c>
      <c r="B196" s="6" t="s">
        <v>994</v>
      </c>
      <c r="C196" s="7" t="s">
        <v>995</v>
      </c>
      <c r="D196" s="6" t="s">
        <v>1689</v>
      </c>
      <c r="E196" s="6" t="s">
        <v>1690</v>
      </c>
      <c r="F196" s="6" t="s">
        <v>71</v>
      </c>
      <c r="G196" s="8">
        <v>0</v>
      </c>
      <c r="H196" s="8">
        <v>0</v>
      </c>
      <c r="I196" s="8">
        <v>506164.2852245206</v>
      </c>
      <c r="J196" s="8">
        <v>0</v>
      </c>
      <c r="K196" s="8">
        <v>3102574.2311810399</v>
      </c>
      <c r="L196" s="8">
        <v>0</v>
      </c>
      <c r="M196" s="8">
        <v>569500.40624707111</v>
      </c>
      <c r="N196" s="8">
        <v>0</v>
      </c>
      <c r="O196" s="8">
        <v>0</v>
      </c>
      <c r="P196" s="8">
        <v>0</v>
      </c>
      <c r="Q196" s="8">
        <v>3102574.2311810399</v>
      </c>
      <c r="R196" s="8">
        <v>0</v>
      </c>
      <c r="S196" s="8">
        <v>3102574.2311810399</v>
      </c>
    </row>
    <row r="197" spans="1:19" ht="24" x14ac:dyDescent="0.2">
      <c r="A197" s="5" t="s">
        <v>1005</v>
      </c>
      <c r="B197" s="6" t="s">
        <v>1006</v>
      </c>
      <c r="C197" s="7" t="s">
        <v>1007</v>
      </c>
      <c r="D197" s="6" t="s">
        <v>1689</v>
      </c>
      <c r="E197" s="6" t="s">
        <v>1690</v>
      </c>
      <c r="F197" s="6" t="s">
        <v>71</v>
      </c>
      <c r="G197" s="8">
        <v>1158410.01</v>
      </c>
      <c r="H197" s="8">
        <v>0</v>
      </c>
      <c r="I197" s="8">
        <v>479236.59879237378</v>
      </c>
      <c r="J197" s="8">
        <v>0</v>
      </c>
      <c r="K197" s="8">
        <v>4162672.2074998869</v>
      </c>
      <c r="L197" s="8">
        <v>0</v>
      </c>
      <c r="M197" s="8">
        <v>277101.94824410492</v>
      </c>
      <c r="N197" s="8">
        <v>0</v>
      </c>
      <c r="O197" s="8">
        <v>0</v>
      </c>
      <c r="P197" s="8">
        <v>0</v>
      </c>
      <c r="Q197" s="8">
        <v>4162672.2074998869</v>
      </c>
      <c r="R197" s="8">
        <v>0</v>
      </c>
      <c r="S197" s="8">
        <v>4162672.2074998869</v>
      </c>
    </row>
    <row r="198" spans="1:19" ht="24" x14ac:dyDescent="0.2">
      <c r="A198" s="5" t="s">
        <v>1014</v>
      </c>
      <c r="B198" s="6" t="s">
        <v>1015</v>
      </c>
      <c r="C198" s="7" t="s">
        <v>1016</v>
      </c>
      <c r="D198" s="6" t="s">
        <v>1689</v>
      </c>
      <c r="E198" s="6" t="s">
        <v>1690</v>
      </c>
      <c r="F198" s="6" t="s">
        <v>32</v>
      </c>
      <c r="G198" s="8">
        <v>495735.29</v>
      </c>
      <c r="H198" s="8">
        <v>0</v>
      </c>
      <c r="I198" s="8">
        <v>4191988.1257628589</v>
      </c>
      <c r="J198" s="8">
        <v>1937810.97114116</v>
      </c>
      <c r="K198" s="8">
        <v>1598966.687059832</v>
      </c>
      <c r="L198" s="8">
        <v>0</v>
      </c>
      <c r="M198" s="8">
        <v>5283791.1400286779</v>
      </c>
      <c r="N198" s="8">
        <v>0</v>
      </c>
      <c r="O198" s="8">
        <v>0</v>
      </c>
      <c r="P198" s="8">
        <v>1026133.7806787975</v>
      </c>
      <c r="Q198" s="8">
        <v>2084376.1356460827</v>
      </c>
      <c r="R198" s="8">
        <v>1026133.7806787975</v>
      </c>
      <c r="S198" s="8">
        <v>2084376.1356460827</v>
      </c>
    </row>
    <row r="199" spans="1:19" x14ac:dyDescent="0.2">
      <c r="A199" s="5" t="s">
        <v>1017</v>
      </c>
      <c r="B199" s="6" t="s">
        <v>1018</v>
      </c>
      <c r="C199" s="7" t="s">
        <v>1019</v>
      </c>
      <c r="D199" s="6" t="s">
        <v>1691</v>
      </c>
      <c r="E199" s="6" t="s">
        <v>1690</v>
      </c>
      <c r="F199" s="6" t="s">
        <v>96</v>
      </c>
      <c r="G199" s="8">
        <v>564555.83000000007</v>
      </c>
      <c r="H199" s="8">
        <v>0</v>
      </c>
      <c r="I199" s="8">
        <v>310156.51328711957</v>
      </c>
      <c r="J199" s="8">
        <v>349902.19016140758</v>
      </c>
      <c r="K199" s="8">
        <v>770364.70384116587</v>
      </c>
      <c r="L199" s="8">
        <v>0</v>
      </c>
      <c r="M199" s="8">
        <v>312557.98238234117</v>
      </c>
      <c r="N199" s="8">
        <v>0</v>
      </c>
      <c r="O199" s="8">
        <v>467595.58369638375</v>
      </c>
      <c r="P199" s="8">
        <v>468294.3760536901</v>
      </c>
      <c r="Q199" s="8">
        <v>770364.70384116587</v>
      </c>
      <c r="R199" s="8">
        <v>461121.37787269626</v>
      </c>
      <c r="S199" s="8">
        <v>770364.70384116587</v>
      </c>
    </row>
    <row r="200" spans="1:19" x14ac:dyDescent="0.2">
      <c r="A200" s="5" t="s">
        <v>1032</v>
      </c>
      <c r="B200" s="6" t="s">
        <v>1033</v>
      </c>
      <c r="C200" s="7" t="s">
        <v>1034</v>
      </c>
      <c r="D200" s="6" t="s">
        <v>1691</v>
      </c>
      <c r="E200" s="6" t="s">
        <v>1690</v>
      </c>
      <c r="F200" s="6" t="s">
        <v>96</v>
      </c>
      <c r="G200" s="8">
        <v>0</v>
      </c>
      <c r="H200" s="8">
        <v>0</v>
      </c>
      <c r="I200" s="8">
        <v>903037.47427596187</v>
      </c>
      <c r="J200" s="8">
        <v>989914.42354974477</v>
      </c>
      <c r="K200" s="8">
        <v>573536.25958439568</v>
      </c>
      <c r="L200" s="8">
        <v>0</v>
      </c>
      <c r="M200" s="8">
        <v>931014.57694524282</v>
      </c>
      <c r="N200" s="8">
        <v>0</v>
      </c>
      <c r="O200" s="8">
        <v>995150.34071376396</v>
      </c>
      <c r="P200" s="8">
        <v>961937.32088046381</v>
      </c>
      <c r="Q200" s="8">
        <v>573536.25958439568</v>
      </c>
      <c r="R200" s="8">
        <v>0</v>
      </c>
      <c r="S200" s="8">
        <v>1065380.4444883079</v>
      </c>
    </row>
    <row r="201" spans="1:19" ht="24" x14ac:dyDescent="0.2">
      <c r="A201" s="5" t="s">
        <v>1038</v>
      </c>
      <c r="B201" s="6" t="s">
        <v>1039</v>
      </c>
      <c r="C201" s="7" t="s">
        <v>1040</v>
      </c>
      <c r="D201" s="6" t="s">
        <v>1689</v>
      </c>
      <c r="E201" s="6" t="s">
        <v>1690</v>
      </c>
      <c r="F201" s="6" t="s">
        <v>28</v>
      </c>
      <c r="G201" s="8">
        <v>1768832.46</v>
      </c>
      <c r="H201" s="8">
        <v>0</v>
      </c>
      <c r="I201" s="8">
        <v>2379632.6282433262</v>
      </c>
      <c r="J201" s="8">
        <v>952113.45357840089</v>
      </c>
      <c r="K201" s="8">
        <v>9470768.9618668333</v>
      </c>
      <c r="L201" s="8">
        <v>0</v>
      </c>
      <c r="M201" s="8">
        <v>1363294.9917834196</v>
      </c>
      <c r="N201" s="8">
        <v>0</v>
      </c>
      <c r="O201" s="8">
        <v>0</v>
      </c>
      <c r="P201" s="8">
        <v>1335098.3406805894</v>
      </c>
      <c r="Q201" s="8">
        <v>9470768.9618668333</v>
      </c>
      <c r="R201" s="8">
        <v>1473291.5942207822</v>
      </c>
      <c r="S201" s="8">
        <v>9470768.9618668333</v>
      </c>
    </row>
    <row r="202" spans="1:19" ht="24" x14ac:dyDescent="0.2">
      <c r="A202" s="5" t="s">
        <v>1077</v>
      </c>
      <c r="B202" s="6" t="s">
        <v>1078</v>
      </c>
      <c r="C202" s="7" t="s">
        <v>1079</v>
      </c>
      <c r="D202" s="6" t="s">
        <v>1689</v>
      </c>
      <c r="E202" s="6" t="s">
        <v>1690</v>
      </c>
      <c r="F202" s="6" t="s">
        <v>24</v>
      </c>
      <c r="G202" s="8">
        <v>807742.52</v>
      </c>
      <c r="H202" s="8">
        <v>0</v>
      </c>
      <c r="I202" s="8">
        <v>438029.53770705574</v>
      </c>
      <c r="J202" s="8">
        <v>255805.34791821847</v>
      </c>
      <c r="K202" s="8">
        <v>2688167.9389275061</v>
      </c>
      <c r="L202" s="8">
        <v>0</v>
      </c>
      <c r="M202" s="8">
        <v>182107.57761527653</v>
      </c>
      <c r="N202" s="8">
        <v>0</v>
      </c>
      <c r="O202" s="8">
        <v>0</v>
      </c>
      <c r="P202" s="8">
        <v>373690.64446516579</v>
      </c>
      <c r="Q202" s="8">
        <v>2688167.9389275061</v>
      </c>
      <c r="R202" s="8">
        <v>417564.01262466976</v>
      </c>
      <c r="S202" s="8">
        <v>2688167.9389275061</v>
      </c>
    </row>
    <row r="203" spans="1:19" x14ac:dyDescent="0.2">
      <c r="A203" s="5" t="s">
        <v>1086</v>
      </c>
      <c r="B203" s="6" t="s">
        <v>1087</v>
      </c>
      <c r="C203" s="7" t="s">
        <v>1088</v>
      </c>
      <c r="D203" s="6" t="s">
        <v>1691</v>
      </c>
      <c r="E203" s="6" t="s">
        <v>1690</v>
      </c>
      <c r="F203" s="6" t="s">
        <v>36</v>
      </c>
      <c r="G203" s="8">
        <v>677519</v>
      </c>
      <c r="H203" s="8">
        <v>0</v>
      </c>
      <c r="I203" s="8">
        <v>167245.47100768785</v>
      </c>
      <c r="J203" s="8">
        <v>198841.38780545749</v>
      </c>
      <c r="K203" s="8">
        <v>1101870.5085381949</v>
      </c>
      <c r="L203" s="8">
        <v>0</v>
      </c>
      <c r="M203" s="8">
        <v>251336.53441959972</v>
      </c>
      <c r="N203" s="8">
        <v>0</v>
      </c>
      <c r="O203" s="8">
        <v>390139.46216318622</v>
      </c>
      <c r="P203" s="8">
        <v>276716.72728217114</v>
      </c>
      <c r="Q203" s="8">
        <v>1101870.5085381949</v>
      </c>
      <c r="R203" s="8">
        <v>265120.90385890158</v>
      </c>
      <c r="S203" s="8">
        <v>1101870.5085381949</v>
      </c>
    </row>
    <row r="204" spans="1:19" ht="36" x14ac:dyDescent="0.2">
      <c r="A204" s="5" t="s">
        <v>1089</v>
      </c>
      <c r="B204" s="6" t="s">
        <v>1090</v>
      </c>
      <c r="C204" s="7" t="s">
        <v>1091</v>
      </c>
      <c r="D204" s="6" t="s">
        <v>1689</v>
      </c>
      <c r="E204" s="6" t="s">
        <v>1690</v>
      </c>
      <c r="F204" s="6" t="s">
        <v>28</v>
      </c>
      <c r="G204" s="8">
        <v>599511.16999999993</v>
      </c>
      <c r="H204" s="8">
        <v>0</v>
      </c>
      <c r="I204" s="8">
        <v>2152368.6607749276</v>
      </c>
      <c r="J204" s="8">
        <v>1001375.6236344662</v>
      </c>
      <c r="K204" s="8">
        <v>6538429.9065676862</v>
      </c>
      <c r="L204" s="8">
        <v>0</v>
      </c>
      <c r="M204" s="8">
        <v>1465321.8145294623</v>
      </c>
      <c r="N204" s="8">
        <v>0</v>
      </c>
      <c r="O204" s="8">
        <v>0</v>
      </c>
      <c r="P204" s="8">
        <v>1291359.9674919271</v>
      </c>
      <c r="Q204" s="8">
        <v>6538429.9065676862</v>
      </c>
      <c r="R204" s="8">
        <v>1389352.40001117</v>
      </c>
      <c r="S204" s="8">
        <v>6538429.9065676862</v>
      </c>
    </row>
    <row r="205" spans="1:19" x14ac:dyDescent="0.2">
      <c r="A205" s="5" t="s">
        <v>1092</v>
      </c>
      <c r="B205" s="6" t="s">
        <v>1093</v>
      </c>
      <c r="C205" s="7" t="s">
        <v>1094</v>
      </c>
      <c r="D205" s="6" t="s">
        <v>1689</v>
      </c>
      <c r="E205" s="6" t="s">
        <v>1690</v>
      </c>
      <c r="F205" s="6" t="s">
        <v>24</v>
      </c>
      <c r="G205" s="8">
        <v>0</v>
      </c>
      <c r="H205" s="8">
        <v>0</v>
      </c>
      <c r="I205" s="8">
        <v>383390.12121367129</v>
      </c>
      <c r="J205" s="8">
        <v>186081.10754788131</v>
      </c>
      <c r="K205" s="8">
        <v>1732544.4620878329</v>
      </c>
      <c r="L205" s="8">
        <v>0</v>
      </c>
      <c r="M205" s="8">
        <v>588546.18260466913</v>
      </c>
      <c r="N205" s="8">
        <v>0</v>
      </c>
      <c r="O205" s="8">
        <v>0</v>
      </c>
      <c r="P205" s="8">
        <v>235956.13439928126</v>
      </c>
      <c r="Q205" s="8">
        <v>1732544.4620878329</v>
      </c>
      <c r="R205" s="8">
        <v>254617.23658707197</v>
      </c>
      <c r="S205" s="8">
        <v>1732544.4620878329</v>
      </c>
    </row>
    <row r="206" spans="1:19" ht="24" x14ac:dyDescent="0.2">
      <c r="A206" s="5" t="s">
        <v>1098</v>
      </c>
      <c r="B206" s="6" t="s">
        <v>1099</v>
      </c>
      <c r="C206" s="7" t="s">
        <v>1100</v>
      </c>
      <c r="D206" s="6" t="s">
        <v>1691</v>
      </c>
      <c r="E206" s="6" t="s">
        <v>1690</v>
      </c>
      <c r="F206" s="6" t="s">
        <v>32</v>
      </c>
      <c r="G206" s="8">
        <v>3223271.13</v>
      </c>
      <c r="H206" s="8">
        <v>0</v>
      </c>
      <c r="I206" s="8">
        <v>273695.02464885026</v>
      </c>
      <c r="J206" s="8">
        <v>591804.62736956065</v>
      </c>
      <c r="K206" s="8">
        <v>2927751.7267888002</v>
      </c>
      <c r="L206" s="8">
        <v>0</v>
      </c>
      <c r="M206" s="8">
        <v>495303.36023227079</v>
      </c>
      <c r="N206" s="8">
        <v>0</v>
      </c>
      <c r="O206" s="8">
        <v>634647.64094689419</v>
      </c>
      <c r="P206" s="8">
        <v>749249.8293625667</v>
      </c>
      <c r="Q206" s="8">
        <v>2927751.7267888002</v>
      </c>
      <c r="R206" s="8">
        <v>763840.46405239508</v>
      </c>
      <c r="S206" s="8">
        <v>2927751.7267888002</v>
      </c>
    </row>
    <row r="207" spans="1:19" ht="36" x14ac:dyDescent="0.2">
      <c r="A207" s="5" t="s">
        <v>1134</v>
      </c>
      <c r="B207" s="6" t="s">
        <v>1135</v>
      </c>
      <c r="C207" s="7" t="s">
        <v>1136</v>
      </c>
      <c r="D207" s="6" t="s">
        <v>1689</v>
      </c>
      <c r="E207" s="6" t="s">
        <v>1690</v>
      </c>
      <c r="F207" s="6" t="s">
        <v>16</v>
      </c>
      <c r="G207" s="8">
        <v>0</v>
      </c>
      <c r="H207" s="8">
        <v>0</v>
      </c>
      <c r="I207" s="8">
        <v>1304576.1156777823</v>
      </c>
      <c r="J207" s="8">
        <v>0</v>
      </c>
      <c r="K207" s="8">
        <v>6636626.0551275648</v>
      </c>
      <c r="L207" s="8">
        <v>0</v>
      </c>
      <c r="M207" s="8">
        <v>2971547.6662223628</v>
      </c>
      <c r="N207" s="8">
        <v>0</v>
      </c>
      <c r="O207" s="8">
        <v>0</v>
      </c>
      <c r="P207" s="8">
        <v>0</v>
      </c>
      <c r="Q207" s="8">
        <v>6636626.0551275648</v>
      </c>
      <c r="R207" s="8">
        <v>0</v>
      </c>
      <c r="S207" s="8">
        <v>6636626.0551275648</v>
      </c>
    </row>
    <row r="208" spans="1:19" ht="24" x14ac:dyDescent="0.2">
      <c r="A208" s="5" t="s">
        <v>1146</v>
      </c>
      <c r="B208" s="6" t="s">
        <v>1147</v>
      </c>
      <c r="C208" s="7" t="s">
        <v>1148</v>
      </c>
      <c r="D208" s="6" t="s">
        <v>1689</v>
      </c>
      <c r="E208" s="6" t="s">
        <v>1690</v>
      </c>
      <c r="F208" s="6" t="s">
        <v>12</v>
      </c>
      <c r="G208" s="8">
        <v>0</v>
      </c>
      <c r="H208" s="8">
        <v>0</v>
      </c>
      <c r="I208" s="8">
        <v>931275.55202298169</v>
      </c>
      <c r="J208" s="8">
        <v>376506.54012659204</v>
      </c>
      <c r="K208" s="8">
        <v>630885.42908536305</v>
      </c>
      <c r="L208" s="8">
        <v>0</v>
      </c>
      <c r="M208" s="8">
        <v>1875433.9041019389</v>
      </c>
      <c r="N208" s="8">
        <v>0</v>
      </c>
      <c r="O208" s="8">
        <v>0</v>
      </c>
      <c r="P208" s="8">
        <v>398112.52980437607</v>
      </c>
      <c r="Q208" s="8">
        <v>630885.42908536305</v>
      </c>
      <c r="R208" s="8">
        <v>404326.27355384821</v>
      </c>
      <c r="S208" s="8">
        <v>630885.42908536305</v>
      </c>
    </row>
    <row r="209" spans="1:19" x14ac:dyDescent="0.2">
      <c r="A209" s="5" t="s">
        <v>1683</v>
      </c>
      <c r="B209" s="6" t="s">
        <v>1149</v>
      </c>
      <c r="C209" s="7" t="s">
        <v>1150</v>
      </c>
      <c r="D209" s="6" t="s">
        <v>1689</v>
      </c>
      <c r="E209" s="6" t="s">
        <v>1690</v>
      </c>
      <c r="F209" s="6" t="s">
        <v>24</v>
      </c>
      <c r="G209" s="8">
        <v>0</v>
      </c>
      <c r="H209" s="8">
        <v>0</v>
      </c>
      <c r="I209" s="8">
        <v>857039.13646480488</v>
      </c>
      <c r="J209" s="8">
        <v>0</v>
      </c>
      <c r="K209" s="8">
        <v>3695342.2137337313</v>
      </c>
      <c r="L209" s="8">
        <v>0</v>
      </c>
      <c r="M209" s="8">
        <v>1201716.5922667142</v>
      </c>
      <c r="N209" s="8">
        <v>0</v>
      </c>
      <c r="O209" s="8">
        <v>0</v>
      </c>
      <c r="P209" s="8">
        <v>0</v>
      </c>
      <c r="Q209" s="8">
        <v>3695342.2137337313</v>
      </c>
      <c r="R209" s="8">
        <v>0</v>
      </c>
      <c r="S209" s="8">
        <v>3695342.2137337313</v>
      </c>
    </row>
    <row r="210" spans="1:19" ht="24" x14ac:dyDescent="0.2">
      <c r="A210" s="5" t="s">
        <v>1154</v>
      </c>
      <c r="B210" s="6" t="s">
        <v>1155</v>
      </c>
      <c r="C210" s="7" t="s">
        <v>1156</v>
      </c>
      <c r="D210" s="6" t="s">
        <v>1689</v>
      </c>
      <c r="E210" s="6" t="s">
        <v>1690</v>
      </c>
      <c r="F210" s="6" t="s">
        <v>96</v>
      </c>
      <c r="G210" s="8">
        <v>249999.99999999997</v>
      </c>
      <c r="H210" s="8">
        <v>0</v>
      </c>
      <c r="I210" s="8">
        <v>1286705.6877829316</v>
      </c>
      <c r="J210" s="8">
        <v>0</v>
      </c>
      <c r="K210" s="8">
        <v>4129294.2678014049</v>
      </c>
      <c r="L210" s="8">
        <v>0</v>
      </c>
      <c r="M210" s="8">
        <v>2494906.7145001548</v>
      </c>
      <c r="N210" s="8">
        <v>0</v>
      </c>
      <c r="O210" s="8">
        <v>0</v>
      </c>
      <c r="P210" s="8">
        <v>0</v>
      </c>
      <c r="Q210" s="8">
        <v>4129294.2678014049</v>
      </c>
      <c r="R210" s="8">
        <v>0</v>
      </c>
      <c r="S210" s="8">
        <v>4129294.2678014049</v>
      </c>
    </row>
    <row r="211" spans="1:19" x14ac:dyDescent="0.2">
      <c r="A211" s="5" t="s">
        <v>1163</v>
      </c>
      <c r="B211" s="6" t="s">
        <v>1164</v>
      </c>
      <c r="C211" s="7" t="s">
        <v>1165</v>
      </c>
      <c r="D211" s="6" t="s">
        <v>1689</v>
      </c>
      <c r="E211" s="6" t="s">
        <v>1690</v>
      </c>
      <c r="F211" s="6" t="s">
        <v>96</v>
      </c>
      <c r="G211" s="8">
        <v>0</v>
      </c>
      <c r="H211" s="8">
        <v>0</v>
      </c>
      <c r="I211" s="8">
        <v>419577.46355397592</v>
      </c>
      <c r="J211" s="8">
        <v>0</v>
      </c>
      <c r="K211" s="8">
        <v>1291879.7756503164</v>
      </c>
      <c r="L211" s="8">
        <v>0</v>
      </c>
      <c r="M211" s="8">
        <v>1780380.829504044</v>
      </c>
      <c r="N211" s="8">
        <v>0</v>
      </c>
      <c r="O211" s="8">
        <v>0</v>
      </c>
      <c r="P211" s="8">
        <v>0</v>
      </c>
      <c r="Q211" s="8">
        <v>1291879.7756503164</v>
      </c>
      <c r="R211" s="8">
        <v>0</v>
      </c>
      <c r="S211" s="8">
        <v>1291879.7756503164</v>
      </c>
    </row>
    <row r="212" spans="1:19" x14ac:dyDescent="0.2">
      <c r="A212" s="5" t="s">
        <v>1172</v>
      </c>
      <c r="B212" s="6" t="s">
        <v>1173</v>
      </c>
      <c r="C212" s="7" t="s">
        <v>1174</v>
      </c>
      <c r="D212" s="6" t="s">
        <v>1689</v>
      </c>
      <c r="E212" s="6" t="s">
        <v>1690</v>
      </c>
      <c r="F212" s="6" t="s">
        <v>24</v>
      </c>
      <c r="G212" s="8">
        <v>2160202.36</v>
      </c>
      <c r="H212" s="8">
        <v>0</v>
      </c>
      <c r="I212" s="8">
        <v>1012437.9052758405</v>
      </c>
      <c r="J212" s="8">
        <v>1171675.1343999349</v>
      </c>
      <c r="K212" s="8">
        <v>2339614.7292390508</v>
      </c>
      <c r="L212" s="8">
        <v>0</v>
      </c>
      <c r="M212" s="8">
        <v>1479887.9081638369</v>
      </c>
      <c r="N212" s="8">
        <v>0</v>
      </c>
      <c r="O212" s="8">
        <v>1536031.8354269478</v>
      </c>
      <c r="P212" s="8">
        <v>1428856.4870000179</v>
      </c>
      <c r="Q212" s="8">
        <v>2339614.7292390508</v>
      </c>
      <c r="R212" s="8">
        <v>1351279.1624483916</v>
      </c>
      <c r="S212" s="8">
        <v>2152062.8948227279</v>
      </c>
    </row>
    <row r="213" spans="1:19" ht="24" x14ac:dyDescent="0.2">
      <c r="A213" s="5" t="s">
        <v>1213</v>
      </c>
      <c r="B213" s="6" t="s">
        <v>1214</v>
      </c>
      <c r="C213" s="7" t="s">
        <v>1215</v>
      </c>
      <c r="D213" s="6" t="s">
        <v>1689</v>
      </c>
      <c r="E213" s="6" t="s">
        <v>1690</v>
      </c>
      <c r="F213" s="6" t="s">
        <v>12</v>
      </c>
      <c r="G213" s="8">
        <v>0</v>
      </c>
      <c r="H213" s="8">
        <v>0</v>
      </c>
      <c r="I213" s="8">
        <v>1362571.98770539</v>
      </c>
      <c r="J213" s="8">
        <v>595723.62078114296</v>
      </c>
      <c r="K213" s="8">
        <v>2091840.2967030243</v>
      </c>
      <c r="L213" s="8">
        <v>0</v>
      </c>
      <c r="M213" s="8">
        <v>7752038.4144649878</v>
      </c>
      <c r="N213" s="8">
        <v>0</v>
      </c>
      <c r="O213" s="8">
        <v>0</v>
      </c>
      <c r="P213" s="8">
        <v>0</v>
      </c>
      <c r="Q213" s="8">
        <v>2091840.2967030243</v>
      </c>
      <c r="R213" s="8">
        <v>0</v>
      </c>
      <c r="S213" s="8">
        <v>2091840.2967030243</v>
      </c>
    </row>
    <row r="214" spans="1:19" ht="24" x14ac:dyDescent="0.2">
      <c r="A214" s="5" t="s">
        <v>1252</v>
      </c>
      <c r="B214" s="6" t="s">
        <v>1253</v>
      </c>
      <c r="C214" s="7" t="s">
        <v>1254</v>
      </c>
      <c r="D214" s="6" t="s">
        <v>1691</v>
      </c>
      <c r="E214" s="6" t="s">
        <v>1690</v>
      </c>
      <c r="F214" s="6" t="s">
        <v>24</v>
      </c>
      <c r="G214" s="8">
        <v>4815320.3600000003</v>
      </c>
      <c r="H214" s="8">
        <v>0</v>
      </c>
      <c r="I214" s="8">
        <v>2801161.6334818965</v>
      </c>
      <c r="J214" s="8">
        <v>2393950.570129496</v>
      </c>
      <c r="K214" s="8">
        <v>4524378.8220204795</v>
      </c>
      <c r="L214" s="8">
        <v>0</v>
      </c>
      <c r="M214" s="8">
        <v>8206381.2912489558</v>
      </c>
      <c r="N214" s="8">
        <v>0</v>
      </c>
      <c r="O214" s="8">
        <v>6260737.5976696787</v>
      </c>
      <c r="P214" s="8">
        <v>0</v>
      </c>
      <c r="Q214" s="8">
        <v>4524378.8220204795</v>
      </c>
      <c r="R214" s="8">
        <v>0</v>
      </c>
      <c r="S214" s="8">
        <v>4524378.8220204795</v>
      </c>
    </row>
    <row r="215" spans="1:19" ht="24" x14ac:dyDescent="0.2">
      <c r="A215" s="5" t="s">
        <v>1264</v>
      </c>
      <c r="B215" s="6" t="s">
        <v>1265</v>
      </c>
      <c r="C215" s="7" t="s">
        <v>1266</v>
      </c>
      <c r="D215" s="6" t="s">
        <v>1689</v>
      </c>
      <c r="E215" s="6" t="s">
        <v>1690</v>
      </c>
      <c r="F215" s="6" t="s">
        <v>24</v>
      </c>
      <c r="G215" s="8">
        <v>0</v>
      </c>
      <c r="H215" s="8">
        <v>0</v>
      </c>
      <c r="I215" s="8">
        <v>2304148.766590619</v>
      </c>
      <c r="J215" s="8">
        <v>1085269.2773902393</v>
      </c>
      <c r="K215" s="8">
        <v>4021763.0665171333</v>
      </c>
      <c r="L215" s="8">
        <v>0</v>
      </c>
      <c r="M215" s="8">
        <v>4827267.1027955925</v>
      </c>
      <c r="N215" s="8">
        <v>0</v>
      </c>
      <c r="O215" s="8">
        <v>0</v>
      </c>
      <c r="P215" s="8">
        <v>1131315.1639846743</v>
      </c>
      <c r="Q215" s="8">
        <v>2890447.9025324592</v>
      </c>
      <c r="R215" s="8">
        <v>1140718.4787660311</v>
      </c>
      <c r="S215" s="8">
        <v>2881044.5877511022</v>
      </c>
    </row>
    <row r="216" spans="1:19" x14ac:dyDescent="0.2">
      <c r="A216" s="5" t="s">
        <v>1276</v>
      </c>
      <c r="B216" s="6" t="s">
        <v>1277</v>
      </c>
      <c r="C216" s="7" t="s">
        <v>1278</v>
      </c>
      <c r="D216" s="6" t="s">
        <v>1689</v>
      </c>
      <c r="E216" s="6" t="s">
        <v>1690</v>
      </c>
      <c r="F216" s="6" t="s">
        <v>403</v>
      </c>
      <c r="G216" s="8">
        <v>0</v>
      </c>
      <c r="H216" s="8">
        <v>0</v>
      </c>
      <c r="I216" s="8">
        <v>2610875.1582179791</v>
      </c>
      <c r="J216" s="8">
        <v>885023.76804937574</v>
      </c>
      <c r="K216" s="8">
        <v>4025718.9914245768</v>
      </c>
      <c r="L216" s="8">
        <v>0</v>
      </c>
      <c r="M216" s="8">
        <v>7327466.047297528</v>
      </c>
      <c r="N216" s="8">
        <v>0</v>
      </c>
      <c r="O216" s="8">
        <v>0</v>
      </c>
      <c r="P216" s="8">
        <v>0</v>
      </c>
      <c r="Q216" s="8">
        <v>4025718.9914245768</v>
      </c>
      <c r="R216" s="8">
        <v>0</v>
      </c>
      <c r="S216" s="8">
        <v>4025718.9914245768</v>
      </c>
    </row>
    <row r="217" spans="1:19" x14ac:dyDescent="0.2">
      <c r="A217" s="5" t="s">
        <v>1342</v>
      </c>
      <c r="B217" s="6" t="s">
        <v>1343</v>
      </c>
      <c r="C217" s="7" t="s">
        <v>1344</v>
      </c>
      <c r="D217" s="6" t="s">
        <v>1689</v>
      </c>
      <c r="E217" s="6" t="s">
        <v>1690</v>
      </c>
      <c r="F217" s="6" t="s">
        <v>372</v>
      </c>
      <c r="G217" s="8">
        <v>0</v>
      </c>
      <c r="H217" s="8">
        <v>0</v>
      </c>
      <c r="I217" s="8">
        <v>2055488.1237768277</v>
      </c>
      <c r="J217" s="8">
        <v>0</v>
      </c>
      <c r="K217" s="8">
        <v>6198305.9376610089</v>
      </c>
      <c r="L217" s="8">
        <v>0</v>
      </c>
      <c r="M217" s="8">
        <v>9090210.9891797416</v>
      </c>
      <c r="N217" s="8">
        <v>0</v>
      </c>
      <c r="O217" s="8">
        <v>0</v>
      </c>
      <c r="P217" s="8">
        <v>0</v>
      </c>
      <c r="Q217" s="8">
        <v>6198305.9376610089</v>
      </c>
      <c r="R217" s="8">
        <v>0</v>
      </c>
      <c r="S217" s="8">
        <v>6198305.9376610089</v>
      </c>
    </row>
    <row r="218" spans="1:19" ht="24" x14ac:dyDescent="0.2">
      <c r="A218" s="5" t="s">
        <v>1605</v>
      </c>
      <c r="B218" s="6" t="s">
        <v>1606</v>
      </c>
      <c r="C218" s="7" t="s">
        <v>1607</v>
      </c>
      <c r="D218" s="6" t="s">
        <v>1691</v>
      </c>
      <c r="E218" s="6" t="s">
        <v>1690</v>
      </c>
      <c r="F218" s="6" t="s">
        <v>96</v>
      </c>
      <c r="G218" s="8">
        <v>9751367.5700000003</v>
      </c>
      <c r="H218" s="8">
        <v>0</v>
      </c>
      <c r="I218" s="8">
        <v>329791.71431182796</v>
      </c>
      <c r="J218" s="8">
        <v>0</v>
      </c>
      <c r="K218" s="8">
        <v>1150675</v>
      </c>
      <c r="L218" s="8">
        <v>0</v>
      </c>
      <c r="M218" s="8">
        <v>86612.346215511774</v>
      </c>
      <c r="N218" s="8">
        <v>0</v>
      </c>
      <c r="O218" s="8">
        <v>0</v>
      </c>
      <c r="P218" s="8">
        <v>0</v>
      </c>
      <c r="Q218" s="8">
        <v>1150675</v>
      </c>
      <c r="R218" s="8">
        <v>0</v>
      </c>
      <c r="S218" s="8">
        <v>1150675</v>
      </c>
    </row>
    <row r="219" spans="1:19" ht="36" x14ac:dyDescent="0.2">
      <c r="A219" s="5" t="s">
        <v>1614</v>
      </c>
      <c r="B219" s="6" t="s">
        <v>1615</v>
      </c>
      <c r="C219" s="7" t="s">
        <v>1616</v>
      </c>
      <c r="D219" s="6" t="s">
        <v>1689</v>
      </c>
      <c r="E219" s="6" t="s">
        <v>1690</v>
      </c>
      <c r="F219" s="6" t="s">
        <v>32</v>
      </c>
      <c r="G219" s="8">
        <v>0</v>
      </c>
      <c r="H219" s="8">
        <v>0</v>
      </c>
      <c r="I219" s="8">
        <v>2947380.8937821654</v>
      </c>
      <c r="J219" s="8">
        <v>0</v>
      </c>
      <c r="K219" s="8">
        <v>2960440.1332697524</v>
      </c>
      <c r="L219" s="8">
        <v>0</v>
      </c>
      <c r="M219" s="8">
        <v>2444807.8776239352</v>
      </c>
      <c r="N219" s="8">
        <v>0</v>
      </c>
      <c r="O219" s="8">
        <v>0</v>
      </c>
      <c r="P219" s="8">
        <v>0</v>
      </c>
      <c r="Q219" s="8">
        <v>2960440.1332697524</v>
      </c>
      <c r="R219" s="8">
        <v>0</v>
      </c>
      <c r="S219" s="8">
        <v>2960440.1332697524</v>
      </c>
    </row>
    <row r="220" spans="1:19" ht="36" x14ac:dyDescent="0.2">
      <c r="A220" s="12" t="s">
        <v>1640</v>
      </c>
      <c r="B220" s="12" t="s">
        <v>1641</v>
      </c>
      <c r="C220" s="22" t="s">
        <v>1642</v>
      </c>
      <c r="D220" s="6" t="s">
        <v>1695</v>
      </c>
      <c r="E220" s="6" t="s">
        <v>1695</v>
      </c>
      <c r="F220" s="11" t="s">
        <v>8</v>
      </c>
      <c r="G220" s="8">
        <v>0</v>
      </c>
      <c r="H220" s="8">
        <v>0</v>
      </c>
      <c r="I220" s="8">
        <v>0</v>
      </c>
      <c r="J220" s="8">
        <v>18786281</v>
      </c>
      <c r="K220" s="8">
        <v>984588.67169814766</v>
      </c>
      <c r="L220" s="8">
        <v>0</v>
      </c>
      <c r="M220" s="8">
        <v>315341.7900000001</v>
      </c>
      <c r="N220" s="8">
        <v>92139179.268272713</v>
      </c>
      <c r="O220" s="8">
        <v>0</v>
      </c>
      <c r="P220" s="8">
        <v>0</v>
      </c>
      <c r="Q220" s="8">
        <v>1014476.9536768488</v>
      </c>
      <c r="R220" s="8">
        <v>18694486</v>
      </c>
      <c r="S220" s="8">
        <v>1116043.9866060903</v>
      </c>
    </row>
    <row r="221" spans="1:19" ht="24" x14ac:dyDescent="0.2">
      <c r="A221" s="12" t="s">
        <v>1643</v>
      </c>
      <c r="B221" s="12" t="s">
        <v>1644</v>
      </c>
      <c r="C221" s="22" t="s">
        <v>1645</v>
      </c>
      <c r="D221" s="6" t="s">
        <v>1695</v>
      </c>
      <c r="E221" s="6" t="s">
        <v>1695</v>
      </c>
      <c r="F221" s="11" t="s">
        <v>71</v>
      </c>
      <c r="G221" s="8">
        <v>0</v>
      </c>
      <c r="H221" s="8">
        <v>0</v>
      </c>
      <c r="I221" s="8">
        <v>0</v>
      </c>
      <c r="J221" s="8">
        <v>30940603</v>
      </c>
      <c r="K221" s="8">
        <v>1692648</v>
      </c>
      <c r="L221" s="8">
        <v>0</v>
      </c>
      <c r="M221" s="8">
        <v>530511.89</v>
      </c>
      <c r="N221" s="8">
        <v>0</v>
      </c>
      <c r="O221" s="8">
        <v>0</v>
      </c>
      <c r="P221" s="8">
        <v>32934852</v>
      </c>
      <c r="Q221" s="8">
        <v>1692648</v>
      </c>
      <c r="R221" s="8">
        <v>30782451</v>
      </c>
      <c r="S221" s="8">
        <v>1692648</v>
      </c>
    </row>
    <row r="222" spans="1:19" ht="24" x14ac:dyDescent="0.2">
      <c r="A222" s="12" t="s">
        <v>1646</v>
      </c>
      <c r="B222" s="12" t="s">
        <v>1647</v>
      </c>
      <c r="C222" s="22" t="s">
        <v>1648</v>
      </c>
      <c r="D222" s="6" t="s">
        <v>1695</v>
      </c>
      <c r="E222" s="6" t="s">
        <v>1695</v>
      </c>
      <c r="F222" s="11" t="s">
        <v>24</v>
      </c>
      <c r="G222" s="8">
        <v>0</v>
      </c>
      <c r="H222" s="8">
        <v>0</v>
      </c>
      <c r="I222" s="8">
        <v>0</v>
      </c>
      <c r="J222" s="8">
        <v>36715822</v>
      </c>
      <c r="K222" s="8">
        <v>1876845.6</v>
      </c>
      <c r="L222" s="8">
        <v>0</v>
      </c>
      <c r="M222" s="8">
        <v>755879.74785300379</v>
      </c>
      <c r="N222" s="8">
        <v>0</v>
      </c>
      <c r="O222" s="8">
        <v>0</v>
      </c>
      <c r="P222" s="8">
        <v>38997850</v>
      </c>
      <c r="Q222" s="8">
        <v>1876845.6</v>
      </c>
      <c r="R222" s="8">
        <v>36449212</v>
      </c>
      <c r="S222" s="8">
        <v>1876845.6</v>
      </c>
    </row>
    <row r="223" spans="1:19" ht="24" x14ac:dyDescent="0.2">
      <c r="A223" s="12" t="s">
        <v>1652</v>
      </c>
      <c r="B223" s="12" t="s">
        <v>1653</v>
      </c>
      <c r="C223" s="22" t="s">
        <v>1654</v>
      </c>
      <c r="D223" s="6" t="s">
        <v>1695</v>
      </c>
      <c r="E223" s="6" t="s">
        <v>1695</v>
      </c>
      <c r="F223" s="11" t="s">
        <v>20</v>
      </c>
      <c r="G223" s="8">
        <v>0</v>
      </c>
      <c r="H223" s="8">
        <v>0</v>
      </c>
      <c r="I223" s="8">
        <v>0</v>
      </c>
      <c r="J223" s="8">
        <v>8947402</v>
      </c>
      <c r="K223" s="8">
        <v>1259871.3000000003</v>
      </c>
      <c r="L223" s="8">
        <v>0</v>
      </c>
      <c r="M223" s="8">
        <v>187693.63000000006</v>
      </c>
      <c r="N223" s="8">
        <v>0</v>
      </c>
      <c r="O223" s="8">
        <v>0</v>
      </c>
      <c r="P223" s="8">
        <v>9501183</v>
      </c>
      <c r="Q223" s="8">
        <v>1259871.3000000003</v>
      </c>
      <c r="R223" s="8">
        <v>8880250</v>
      </c>
      <c r="S223" s="8">
        <v>1259871.3000000003</v>
      </c>
    </row>
    <row r="224" spans="1:19" ht="24" x14ac:dyDescent="0.2">
      <c r="A224" s="12" t="s">
        <v>1655</v>
      </c>
      <c r="B224" s="12" t="s">
        <v>1656</v>
      </c>
      <c r="C224" s="22" t="s">
        <v>1657</v>
      </c>
      <c r="D224" s="6" t="s">
        <v>1695</v>
      </c>
      <c r="E224" s="6" t="s">
        <v>1695</v>
      </c>
      <c r="F224" s="11" t="s">
        <v>403</v>
      </c>
      <c r="G224" s="8">
        <v>0</v>
      </c>
      <c r="H224" s="8">
        <v>0</v>
      </c>
      <c r="I224" s="8">
        <v>0</v>
      </c>
      <c r="J224" s="8">
        <v>34358523</v>
      </c>
      <c r="K224" s="8">
        <v>2774187</v>
      </c>
      <c r="L224" s="8">
        <v>0</v>
      </c>
      <c r="M224" s="8">
        <v>748559.84000000008</v>
      </c>
      <c r="N224" s="8">
        <v>0</v>
      </c>
      <c r="O224" s="8">
        <v>0</v>
      </c>
      <c r="P224" s="8">
        <v>36466488</v>
      </c>
      <c r="Q224" s="8">
        <v>2774187</v>
      </c>
      <c r="R224" s="8">
        <v>34083283</v>
      </c>
      <c r="S224" s="8">
        <v>2774187</v>
      </c>
    </row>
    <row r="225" spans="1:19" ht="24" x14ac:dyDescent="0.2">
      <c r="A225" s="12" t="s">
        <v>1658</v>
      </c>
      <c r="B225" s="12" t="s">
        <v>1659</v>
      </c>
      <c r="C225" s="22" t="s">
        <v>1660</v>
      </c>
      <c r="D225" s="6" t="s">
        <v>1695</v>
      </c>
      <c r="E225" s="6" t="s">
        <v>1695</v>
      </c>
      <c r="F225" s="11" t="s">
        <v>16</v>
      </c>
      <c r="G225" s="8">
        <v>0</v>
      </c>
      <c r="H225" s="8">
        <v>0</v>
      </c>
      <c r="I225" s="8">
        <v>0</v>
      </c>
      <c r="J225" s="8">
        <v>37082390</v>
      </c>
      <c r="K225" s="8">
        <v>3303309.5999999996</v>
      </c>
      <c r="L225" s="8">
        <v>0</v>
      </c>
      <c r="M225" s="8">
        <v>40526.000000000015</v>
      </c>
      <c r="N225" s="8">
        <v>0</v>
      </c>
      <c r="O225" s="8">
        <v>0</v>
      </c>
      <c r="P225" s="8">
        <v>39870438</v>
      </c>
      <c r="Q225" s="8">
        <v>3303309.5999999996</v>
      </c>
      <c r="R225" s="8">
        <v>37264774</v>
      </c>
      <c r="S225" s="8">
        <v>3303309.5999999996</v>
      </c>
    </row>
    <row r="226" spans="1:19" ht="24" x14ac:dyDescent="0.2">
      <c r="A226" s="12" t="s">
        <v>1661</v>
      </c>
      <c r="B226" s="12" t="s">
        <v>1662</v>
      </c>
      <c r="C226" s="22" t="s">
        <v>1663</v>
      </c>
      <c r="D226" s="6" t="s">
        <v>1695</v>
      </c>
      <c r="E226" s="6" t="s">
        <v>1695</v>
      </c>
      <c r="F226" s="11" t="s">
        <v>24</v>
      </c>
      <c r="G226" s="8">
        <v>0</v>
      </c>
      <c r="H226" s="8">
        <v>0</v>
      </c>
      <c r="I226" s="8">
        <v>0</v>
      </c>
      <c r="J226" s="8">
        <v>36494247</v>
      </c>
      <c r="K226" s="8">
        <v>1936973.7</v>
      </c>
      <c r="L226" s="8">
        <v>0</v>
      </c>
      <c r="M226" s="8">
        <v>262900.52214699629</v>
      </c>
      <c r="N226" s="8">
        <v>0</v>
      </c>
      <c r="O226" s="8">
        <v>0</v>
      </c>
      <c r="P226" s="8">
        <v>39088995</v>
      </c>
      <c r="Q226" s="8">
        <v>1936973.7</v>
      </c>
      <c r="R226" s="8">
        <v>36534401</v>
      </c>
      <c r="S226" s="8">
        <v>1936973.7</v>
      </c>
    </row>
    <row r="227" spans="1:19" ht="24" x14ac:dyDescent="0.2">
      <c r="A227" s="12" t="s">
        <v>1664</v>
      </c>
      <c r="B227" s="12" t="s">
        <v>1665</v>
      </c>
      <c r="C227" s="22" t="s">
        <v>1666</v>
      </c>
      <c r="D227" s="6" t="s">
        <v>1695</v>
      </c>
      <c r="E227" s="6" t="s">
        <v>1695</v>
      </c>
      <c r="F227" s="11" t="s">
        <v>43</v>
      </c>
      <c r="G227" s="8">
        <v>0</v>
      </c>
      <c r="H227" s="8">
        <v>0</v>
      </c>
      <c r="I227" s="8">
        <v>0</v>
      </c>
      <c r="J227" s="8">
        <v>7981549</v>
      </c>
      <c r="K227" s="8">
        <v>391521.60000000009</v>
      </c>
      <c r="L227" s="8">
        <v>0</v>
      </c>
      <c r="M227" s="8">
        <v>255.25999999999996</v>
      </c>
      <c r="N227" s="8">
        <v>0</v>
      </c>
      <c r="O227" s="8">
        <v>0</v>
      </c>
      <c r="P227" s="8">
        <v>8587304</v>
      </c>
      <c r="Q227" s="8">
        <v>391521.60000000009</v>
      </c>
      <c r="R227" s="8">
        <v>8026096</v>
      </c>
      <c r="S227" s="8">
        <v>391521.60000000009</v>
      </c>
    </row>
    <row r="228" spans="1:19" ht="24" x14ac:dyDescent="0.2">
      <c r="A228" s="12" t="s">
        <v>1667</v>
      </c>
      <c r="B228" s="12" t="s">
        <v>1668</v>
      </c>
      <c r="C228" s="22" t="s">
        <v>1669</v>
      </c>
      <c r="D228" s="6" t="s">
        <v>1695</v>
      </c>
      <c r="E228" s="6" t="s">
        <v>1695</v>
      </c>
      <c r="F228" s="11" t="s">
        <v>96</v>
      </c>
      <c r="G228" s="8">
        <v>0</v>
      </c>
      <c r="H228" s="8">
        <v>0</v>
      </c>
      <c r="I228" s="8">
        <v>0</v>
      </c>
      <c r="J228" s="8">
        <v>12443222</v>
      </c>
      <c r="K228" s="8">
        <v>2051550.9000000004</v>
      </c>
      <c r="L228" s="8">
        <v>0</v>
      </c>
      <c r="M228" s="8">
        <v>0</v>
      </c>
      <c r="N228" s="8">
        <v>0</v>
      </c>
      <c r="O228" s="8">
        <v>0</v>
      </c>
      <c r="P228" s="8">
        <v>13387859</v>
      </c>
      <c r="Q228" s="8">
        <v>2051550.9000000004</v>
      </c>
      <c r="R228" s="8">
        <v>12512918</v>
      </c>
      <c r="S228" s="8">
        <v>2051550.9000000004</v>
      </c>
    </row>
    <row r="229" spans="1:19" ht="24" x14ac:dyDescent="0.2">
      <c r="A229" s="12" t="s">
        <v>1670</v>
      </c>
      <c r="B229" s="12" t="s">
        <v>1671</v>
      </c>
      <c r="C229" s="22" t="s">
        <v>1672</v>
      </c>
      <c r="D229" s="6" t="s">
        <v>1695</v>
      </c>
      <c r="E229" s="6" t="s">
        <v>1695</v>
      </c>
      <c r="F229" s="11" t="s">
        <v>32</v>
      </c>
      <c r="G229" s="8">
        <v>0</v>
      </c>
      <c r="H229" s="8">
        <v>0</v>
      </c>
      <c r="I229" s="8">
        <v>0</v>
      </c>
      <c r="J229" s="8">
        <v>42269236</v>
      </c>
      <c r="K229" s="8">
        <v>2408841</v>
      </c>
      <c r="L229" s="8">
        <v>0</v>
      </c>
      <c r="M229" s="8">
        <v>0</v>
      </c>
      <c r="N229" s="8">
        <v>0</v>
      </c>
      <c r="O229" s="8">
        <v>0</v>
      </c>
      <c r="P229" s="8">
        <v>45478138</v>
      </c>
      <c r="Q229" s="8">
        <v>2408841</v>
      </c>
      <c r="R229" s="8">
        <v>42505993</v>
      </c>
      <c r="S229" s="8">
        <v>2408841</v>
      </c>
    </row>
    <row r="230" spans="1:19" ht="24" x14ac:dyDescent="0.2">
      <c r="A230" s="12" t="s">
        <v>1673</v>
      </c>
      <c r="B230" s="12" t="s">
        <v>1674</v>
      </c>
      <c r="C230" s="22" t="s">
        <v>1675</v>
      </c>
      <c r="D230" s="6" t="s">
        <v>1695</v>
      </c>
      <c r="E230" s="6" t="s">
        <v>1695</v>
      </c>
      <c r="F230" s="11" t="s">
        <v>24</v>
      </c>
      <c r="G230" s="8">
        <v>0</v>
      </c>
      <c r="H230" s="8">
        <v>0</v>
      </c>
      <c r="I230" s="8">
        <v>0</v>
      </c>
      <c r="J230" s="8">
        <v>20424993</v>
      </c>
      <c r="K230" s="8">
        <v>743800.5</v>
      </c>
      <c r="L230" s="8">
        <v>0</v>
      </c>
      <c r="M230" s="8">
        <v>0</v>
      </c>
      <c r="N230" s="8">
        <v>0</v>
      </c>
      <c r="O230" s="8">
        <v>0</v>
      </c>
      <c r="P230" s="8">
        <v>21975572</v>
      </c>
      <c r="Q230" s="8">
        <v>743800.5</v>
      </c>
      <c r="R230" s="8">
        <v>20539396</v>
      </c>
      <c r="S230" s="8">
        <v>743800.5</v>
      </c>
    </row>
    <row r="231" spans="1:19" ht="24" x14ac:dyDescent="0.2">
      <c r="A231" s="12" t="s">
        <v>1679</v>
      </c>
      <c r="B231" s="12" t="s">
        <v>1680</v>
      </c>
      <c r="C231" s="22" t="s">
        <v>1681</v>
      </c>
      <c r="D231" s="6" t="s">
        <v>1695</v>
      </c>
      <c r="E231" s="6" t="s">
        <v>1695</v>
      </c>
      <c r="F231" s="11" t="s">
        <v>24</v>
      </c>
      <c r="G231" s="8">
        <v>0</v>
      </c>
      <c r="H231" s="8">
        <v>0</v>
      </c>
      <c r="I231" s="8">
        <v>0</v>
      </c>
      <c r="J231" s="8">
        <v>0</v>
      </c>
      <c r="K231" s="8">
        <v>857493.9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857493.9</v>
      </c>
      <c r="R231" s="8">
        <v>0</v>
      </c>
      <c r="S231" s="8">
        <v>857493.9</v>
      </c>
    </row>
    <row r="232" spans="1:19" ht="48" x14ac:dyDescent="0.2">
      <c r="A232" s="5" t="s">
        <v>1453</v>
      </c>
      <c r="B232" s="6" t="s">
        <v>1454</v>
      </c>
      <c r="C232" s="7" t="s">
        <v>1455</v>
      </c>
      <c r="D232" s="6" t="s">
        <v>1694</v>
      </c>
      <c r="E232" s="6" t="s">
        <v>1694</v>
      </c>
      <c r="F232" s="6" t="s">
        <v>403</v>
      </c>
      <c r="G232" s="8">
        <v>0</v>
      </c>
      <c r="H232" s="8">
        <v>19320000</v>
      </c>
      <c r="I232" s="8">
        <v>7799968.3962190133</v>
      </c>
      <c r="J232" s="8">
        <v>7342106.038226584</v>
      </c>
      <c r="K232" s="8">
        <v>23089604.821877606</v>
      </c>
      <c r="L232" s="8">
        <v>19320000</v>
      </c>
      <c r="M232" s="8">
        <v>9644120.1237497237</v>
      </c>
      <c r="N232" s="8">
        <v>0</v>
      </c>
      <c r="O232" s="8">
        <v>0</v>
      </c>
      <c r="P232" s="8">
        <v>9134354.0822460558</v>
      </c>
      <c r="Q232" s="8">
        <v>23790515.404672354</v>
      </c>
      <c r="R232" s="8">
        <v>9743065.7477334514</v>
      </c>
      <c r="S232" s="8">
        <v>26172365.532220621</v>
      </c>
    </row>
    <row r="233" spans="1:19" ht="48" x14ac:dyDescent="0.2">
      <c r="A233" s="5" t="s">
        <v>1578</v>
      </c>
      <c r="B233" s="6" t="s">
        <v>1579</v>
      </c>
      <c r="C233" s="7" t="s">
        <v>1580</v>
      </c>
      <c r="D233" s="6" t="s">
        <v>1694</v>
      </c>
      <c r="E233" s="6" t="s">
        <v>1694</v>
      </c>
      <c r="F233" s="6" t="s">
        <v>403</v>
      </c>
      <c r="G233" s="8">
        <v>0</v>
      </c>
      <c r="H233" s="8">
        <v>0</v>
      </c>
      <c r="I233" s="8">
        <v>1125685.8903389804</v>
      </c>
      <c r="J233" s="8">
        <v>0</v>
      </c>
      <c r="K233" s="8">
        <v>0</v>
      </c>
      <c r="L233" s="8">
        <v>0</v>
      </c>
      <c r="M233" s="8">
        <v>0</v>
      </c>
      <c r="N233" s="8">
        <v>156887634.73063082</v>
      </c>
      <c r="O233" s="8">
        <v>0</v>
      </c>
      <c r="P233" s="8">
        <v>0</v>
      </c>
      <c r="Q233" s="8">
        <v>0</v>
      </c>
      <c r="R233" s="8">
        <v>0</v>
      </c>
      <c r="S233" s="8">
        <v>0</v>
      </c>
    </row>
    <row r="234" spans="1:19" ht="24" x14ac:dyDescent="0.2">
      <c r="A234" s="13" t="s">
        <v>1634</v>
      </c>
      <c r="B234" s="13" t="s">
        <v>1635</v>
      </c>
      <c r="C234" s="22" t="s">
        <v>1636</v>
      </c>
      <c r="D234" s="6" t="s">
        <v>1694</v>
      </c>
      <c r="E234" s="6" t="s">
        <v>1694</v>
      </c>
      <c r="F234" s="22" t="s">
        <v>8</v>
      </c>
      <c r="G234" s="8">
        <v>46081952.800000004</v>
      </c>
      <c r="H234" s="8">
        <v>0</v>
      </c>
      <c r="I234" s="8">
        <v>0</v>
      </c>
      <c r="J234" s="8">
        <v>54181563</v>
      </c>
      <c r="K234" s="8">
        <v>15047846.159862608</v>
      </c>
      <c r="L234" s="8">
        <v>0</v>
      </c>
      <c r="M234" s="8">
        <v>68669410.08448194</v>
      </c>
      <c r="N234" s="8">
        <v>54231919.356139272</v>
      </c>
      <c r="O234" s="8">
        <v>0</v>
      </c>
      <c r="P234" s="8">
        <v>0</v>
      </c>
      <c r="Q234" s="8">
        <v>46355401.113778897</v>
      </c>
      <c r="R234" s="8">
        <v>0</v>
      </c>
      <c r="S234" s="8">
        <v>46355401.113778897</v>
      </c>
    </row>
    <row r="235" spans="1:19" ht="24" x14ac:dyDescent="0.2">
      <c r="A235" s="12" t="s">
        <v>1637</v>
      </c>
      <c r="B235" s="13" t="s">
        <v>1638</v>
      </c>
      <c r="C235" s="22" t="s">
        <v>1639</v>
      </c>
      <c r="D235" s="6" t="s">
        <v>1694</v>
      </c>
      <c r="E235" s="6" t="s">
        <v>1694</v>
      </c>
      <c r="F235" s="11" t="s">
        <v>32</v>
      </c>
      <c r="G235" s="8">
        <v>35557176.349999994</v>
      </c>
      <c r="H235" s="8">
        <v>0</v>
      </c>
      <c r="I235" s="8">
        <v>0</v>
      </c>
      <c r="J235" s="8">
        <v>26284760</v>
      </c>
      <c r="K235" s="8">
        <v>302564.03041745647</v>
      </c>
      <c r="L235" s="8">
        <v>0</v>
      </c>
      <c r="M235" s="8">
        <v>2424424.849289923</v>
      </c>
      <c r="N235" s="8">
        <v>4666638.7893277388</v>
      </c>
      <c r="O235" s="8">
        <v>0</v>
      </c>
      <c r="P235" s="8">
        <v>19902803</v>
      </c>
      <c r="Q235" s="8">
        <v>308790.80492035107</v>
      </c>
      <c r="R235" s="8">
        <v>24102778</v>
      </c>
      <c r="S235" s="8">
        <v>329951.61434493028</v>
      </c>
    </row>
    <row r="236" spans="1:19" ht="24" x14ac:dyDescent="0.2">
      <c r="A236" s="12" t="s">
        <v>1649</v>
      </c>
      <c r="B236" s="12" t="s">
        <v>1650</v>
      </c>
      <c r="C236" s="22" t="s">
        <v>1651</v>
      </c>
      <c r="D236" s="6" t="s">
        <v>1694</v>
      </c>
      <c r="E236" s="6" t="s">
        <v>1694</v>
      </c>
      <c r="F236" s="11" t="s">
        <v>8</v>
      </c>
      <c r="G236" s="8">
        <v>19059776.029999997</v>
      </c>
      <c r="H236" s="8">
        <v>0</v>
      </c>
      <c r="I236" s="8">
        <v>0</v>
      </c>
      <c r="J236" s="8">
        <v>0</v>
      </c>
      <c r="K236" s="8">
        <v>20936532.972753052</v>
      </c>
      <c r="L236" s="8">
        <v>0</v>
      </c>
      <c r="M236" s="8">
        <v>19973074.133419</v>
      </c>
      <c r="N236" s="8">
        <v>2115.0395550553003</v>
      </c>
      <c r="O236" s="8">
        <v>0</v>
      </c>
      <c r="P236" s="8">
        <v>0</v>
      </c>
      <c r="Q236" s="8">
        <v>20995476.913570825</v>
      </c>
      <c r="R236" s="8">
        <v>0</v>
      </c>
      <c r="S236" s="8">
        <v>21195781.540724844</v>
      </c>
    </row>
    <row r="237" spans="1:19" ht="24" x14ac:dyDescent="0.2">
      <c r="A237" s="12" t="s">
        <v>1676</v>
      </c>
      <c r="B237" s="12" t="s">
        <v>1677</v>
      </c>
      <c r="C237" s="22" t="s">
        <v>1678</v>
      </c>
      <c r="D237" s="6" t="s">
        <v>1694</v>
      </c>
      <c r="E237" s="6" t="s">
        <v>1694</v>
      </c>
      <c r="F237" s="11" t="s">
        <v>16</v>
      </c>
      <c r="G237" s="8">
        <v>3592571.8600000003</v>
      </c>
      <c r="H237" s="8">
        <v>0</v>
      </c>
      <c r="I237" s="8">
        <v>0</v>
      </c>
      <c r="J237" s="8">
        <v>0</v>
      </c>
      <c r="K237" s="8">
        <v>460749.60000000003</v>
      </c>
      <c r="L237" s="8">
        <v>0</v>
      </c>
      <c r="M237" s="8">
        <v>192450.52257142859</v>
      </c>
      <c r="N237" s="8">
        <v>0</v>
      </c>
      <c r="O237" s="8">
        <v>0</v>
      </c>
      <c r="P237" s="8">
        <v>0</v>
      </c>
      <c r="Q237" s="8">
        <v>460749.60000000003</v>
      </c>
      <c r="R237" s="8">
        <v>0</v>
      </c>
      <c r="S237" s="8">
        <v>460749.60000000003</v>
      </c>
    </row>
    <row r="238" spans="1:19" x14ac:dyDescent="0.2">
      <c r="A238" s="5" t="s">
        <v>5</v>
      </c>
      <c r="B238" s="6" t="s">
        <v>6</v>
      </c>
      <c r="C238" s="7" t="s">
        <v>7</v>
      </c>
      <c r="D238" s="6" t="s">
        <v>1687</v>
      </c>
      <c r="E238" s="6" t="s">
        <v>1708</v>
      </c>
      <c r="F238" s="6" t="s">
        <v>8</v>
      </c>
      <c r="G238" s="8">
        <v>177522025.95000005</v>
      </c>
      <c r="H238" s="8">
        <v>46144642</v>
      </c>
      <c r="I238" s="8">
        <v>32621150.626079191</v>
      </c>
      <c r="J238" s="8">
        <v>201439708.63603696</v>
      </c>
      <c r="K238" s="8">
        <v>473541984.57874691</v>
      </c>
      <c r="L238" s="8">
        <v>46144642</v>
      </c>
      <c r="M238" s="8">
        <v>79077078.798945218</v>
      </c>
      <c r="N238" s="8">
        <v>13501.000815132957</v>
      </c>
      <c r="O238" s="8">
        <v>220027017.93336058</v>
      </c>
      <c r="P238" s="8">
        <v>223051484.26410335</v>
      </c>
      <c r="Q238" s="8">
        <v>490653805.32734495</v>
      </c>
      <c r="R238" s="8">
        <v>199513457.77702281</v>
      </c>
      <c r="S238" s="8">
        <v>456634430.17353076</v>
      </c>
    </row>
    <row r="239" spans="1:19" x14ac:dyDescent="0.2">
      <c r="A239" s="5" t="s">
        <v>9</v>
      </c>
      <c r="B239" s="6" t="s">
        <v>10</v>
      </c>
      <c r="C239" s="7" t="s">
        <v>11</v>
      </c>
      <c r="D239" s="6" t="s">
        <v>1687</v>
      </c>
      <c r="E239" s="6" t="s">
        <v>1708</v>
      </c>
      <c r="F239" s="6" t="s">
        <v>12</v>
      </c>
      <c r="G239" s="8">
        <v>25734522.379999995</v>
      </c>
      <c r="H239" s="8">
        <v>57643713</v>
      </c>
      <c r="I239" s="8">
        <v>20031100.950076919</v>
      </c>
      <c r="J239" s="8">
        <v>28858462.09128793</v>
      </c>
      <c r="K239" s="8">
        <v>50122616.464103624</v>
      </c>
      <c r="L239" s="8">
        <v>57643713</v>
      </c>
      <c r="M239" s="8">
        <v>0</v>
      </c>
      <c r="N239" s="8">
        <v>0</v>
      </c>
      <c r="O239" s="8">
        <v>31455863.142432585</v>
      </c>
      <c r="P239" s="8">
        <v>36261039.409237988</v>
      </c>
      <c r="Q239" s="8">
        <v>51644144.120729655</v>
      </c>
      <c r="R239" s="8">
        <v>35188579.709141694</v>
      </c>
      <c r="S239" s="8">
        <v>56814633.669557288</v>
      </c>
    </row>
    <row r="240" spans="1:19" ht="24" x14ac:dyDescent="0.2">
      <c r="A240" s="5" t="s">
        <v>13</v>
      </c>
      <c r="B240" s="6" t="s">
        <v>14</v>
      </c>
      <c r="C240" s="7" t="s">
        <v>15</v>
      </c>
      <c r="D240" s="6" t="s">
        <v>1687</v>
      </c>
      <c r="E240" s="6" t="s">
        <v>1708</v>
      </c>
      <c r="F240" s="6" t="s">
        <v>16</v>
      </c>
      <c r="G240" s="8">
        <v>119249999.98</v>
      </c>
      <c r="H240" s="8">
        <v>56069833</v>
      </c>
      <c r="I240" s="8">
        <v>30730632.561148584</v>
      </c>
      <c r="J240" s="8">
        <v>118222792.89405952</v>
      </c>
      <c r="K240" s="8">
        <v>145987689.38775447</v>
      </c>
      <c r="L240" s="8">
        <v>56069833</v>
      </c>
      <c r="M240" s="8">
        <v>45355113.513216794</v>
      </c>
      <c r="N240" s="8">
        <v>4723868.2469399385</v>
      </c>
      <c r="O240" s="8">
        <v>49708850.650748402</v>
      </c>
      <c r="P240" s="8">
        <v>129036216.48410942</v>
      </c>
      <c r="Q240" s="8">
        <v>135681719.23972335</v>
      </c>
      <c r="R240" s="8">
        <v>144030515.13240185</v>
      </c>
      <c r="S240" s="8">
        <v>111890692.58632146</v>
      </c>
    </row>
    <row r="241" spans="1:19" ht="36" x14ac:dyDescent="0.2">
      <c r="A241" s="5" t="s">
        <v>17</v>
      </c>
      <c r="B241" s="6" t="s">
        <v>18</v>
      </c>
      <c r="C241" s="7" t="s">
        <v>19</v>
      </c>
      <c r="D241" s="6" t="s">
        <v>1687</v>
      </c>
      <c r="E241" s="6" t="s">
        <v>1708</v>
      </c>
      <c r="F241" s="6" t="s">
        <v>20</v>
      </c>
      <c r="G241" s="8">
        <v>51355927.37000002</v>
      </c>
      <c r="H241" s="8">
        <v>28169000</v>
      </c>
      <c r="I241" s="8">
        <v>7275028.8531201854</v>
      </c>
      <c r="J241" s="8">
        <v>47391388.355189152</v>
      </c>
      <c r="K241" s="8">
        <v>68328923.461755365</v>
      </c>
      <c r="L241" s="8">
        <v>28169000</v>
      </c>
      <c r="M241" s="8">
        <v>4407035.382827403</v>
      </c>
      <c r="N241" s="8">
        <v>938513.28427626542</v>
      </c>
      <c r="O241" s="8">
        <v>26353730.705220923</v>
      </c>
      <c r="P241" s="8">
        <v>56235824.136213452</v>
      </c>
      <c r="Q241" s="8">
        <v>71264807.161566064</v>
      </c>
      <c r="R241" s="8">
        <v>65294152.829099946</v>
      </c>
      <c r="S241" s="8">
        <v>58915595.964416847</v>
      </c>
    </row>
    <row r="242" spans="1:19" ht="24" x14ac:dyDescent="0.2">
      <c r="A242" s="5" t="s">
        <v>21</v>
      </c>
      <c r="B242" s="6" t="s">
        <v>22</v>
      </c>
      <c r="C242" s="7" t="s">
        <v>23</v>
      </c>
      <c r="D242" s="6" t="s">
        <v>1688</v>
      </c>
      <c r="E242" s="6" t="s">
        <v>1708</v>
      </c>
      <c r="F242" s="6" t="s">
        <v>24</v>
      </c>
      <c r="G242" s="8">
        <v>13400321.509999998</v>
      </c>
      <c r="H242" s="8">
        <v>10600000</v>
      </c>
      <c r="I242" s="8">
        <v>6295896.4750906639</v>
      </c>
      <c r="J242" s="8">
        <v>12164439.266400026</v>
      </c>
      <c r="K242" s="8">
        <v>15302857.278998557</v>
      </c>
      <c r="L242" s="8">
        <v>10600000</v>
      </c>
      <c r="M242" s="8">
        <v>5035023.9873864753</v>
      </c>
      <c r="N242" s="8">
        <v>0</v>
      </c>
      <c r="O242" s="8">
        <v>5770252.7075865883</v>
      </c>
      <c r="P242" s="8">
        <v>14354959.99724463</v>
      </c>
      <c r="Q242" s="8">
        <v>15767392.49718838</v>
      </c>
      <c r="R242" s="8">
        <v>14342931.903014857</v>
      </c>
      <c r="S242" s="8">
        <v>16848580.714515232</v>
      </c>
    </row>
    <row r="243" spans="1:19" ht="24" x14ac:dyDescent="0.2">
      <c r="A243" s="5" t="s">
        <v>25</v>
      </c>
      <c r="B243" s="6" t="s">
        <v>26</v>
      </c>
      <c r="C243" s="7" t="s">
        <v>27</v>
      </c>
      <c r="D243" s="6" t="s">
        <v>1710</v>
      </c>
      <c r="E243" s="6" t="s">
        <v>1708</v>
      </c>
      <c r="F243" s="6" t="s">
        <v>28</v>
      </c>
      <c r="G243" s="8">
        <v>12459356.750000002</v>
      </c>
      <c r="H243" s="8">
        <v>0</v>
      </c>
      <c r="I243" s="8">
        <v>17477624.21940412</v>
      </c>
      <c r="J243" s="8">
        <v>10777361.582875835</v>
      </c>
      <c r="K243" s="8">
        <v>19612240.271242928</v>
      </c>
      <c r="L243" s="8">
        <v>0</v>
      </c>
      <c r="M243" s="8">
        <v>13836191.03916713</v>
      </c>
      <c r="N243" s="8">
        <v>15866.734923129392</v>
      </c>
      <c r="O243" s="8">
        <v>0</v>
      </c>
      <c r="P243" s="8">
        <v>12366983.104932185</v>
      </c>
      <c r="Q243" s="8">
        <v>20207591.593384337</v>
      </c>
      <c r="R243" s="8">
        <v>12770468.590814678</v>
      </c>
      <c r="S243" s="8">
        <v>22230727.864097208</v>
      </c>
    </row>
    <row r="244" spans="1:19" ht="24" x14ac:dyDescent="0.2">
      <c r="A244" s="5" t="s">
        <v>47</v>
      </c>
      <c r="B244" s="6" t="s">
        <v>48</v>
      </c>
      <c r="C244" s="7" t="s">
        <v>49</v>
      </c>
      <c r="D244" s="6" t="s">
        <v>1688</v>
      </c>
      <c r="E244" s="6" t="s">
        <v>1708</v>
      </c>
      <c r="F244" s="6" t="s">
        <v>8</v>
      </c>
      <c r="G244" s="8">
        <v>9416912.2999999989</v>
      </c>
      <c r="H244" s="8">
        <v>0</v>
      </c>
      <c r="I244" s="8">
        <v>4957095.3891194342</v>
      </c>
      <c r="J244" s="8">
        <v>0</v>
      </c>
      <c r="K244" s="8">
        <v>11715484.989744877</v>
      </c>
      <c r="L244" s="8">
        <v>0</v>
      </c>
      <c r="M244" s="8">
        <v>11522687.87644875</v>
      </c>
      <c r="N244" s="8">
        <v>0</v>
      </c>
      <c r="O244" s="8">
        <v>1891835.7402789814</v>
      </c>
      <c r="P244" s="8">
        <v>0</v>
      </c>
      <c r="Q244" s="8">
        <v>12071121.540271923</v>
      </c>
      <c r="R244" s="8">
        <v>0</v>
      </c>
      <c r="S244" s="8">
        <v>13279653.675506819</v>
      </c>
    </row>
    <row r="245" spans="1:19" ht="24" x14ac:dyDescent="0.2">
      <c r="A245" s="5" t="s">
        <v>267</v>
      </c>
      <c r="B245" s="6" t="s">
        <v>268</v>
      </c>
      <c r="C245" s="7" t="s">
        <v>269</v>
      </c>
      <c r="D245" s="6" t="s">
        <v>1710</v>
      </c>
      <c r="E245" s="6" t="s">
        <v>1708</v>
      </c>
      <c r="F245" s="6" t="s">
        <v>28</v>
      </c>
      <c r="G245" s="8">
        <v>0</v>
      </c>
      <c r="H245" s="8">
        <v>0</v>
      </c>
      <c r="I245" s="8">
        <v>286844.14317172428</v>
      </c>
      <c r="J245" s="8">
        <v>0</v>
      </c>
      <c r="K245" s="8">
        <v>0</v>
      </c>
      <c r="L245" s="8">
        <v>0</v>
      </c>
      <c r="M245" s="8">
        <v>227080.65544651568</v>
      </c>
      <c r="N245" s="8">
        <v>0</v>
      </c>
      <c r="O245" s="8">
        <v>0</v>
      </c>
      <c r="P245" s="8">
        <v>0</v>
      </c>
      <c r="Q245" s="8">
        <v>0</v>
      </c>
      <c r="R245" s="8">
        <v>0</v>
      </c>
      <c r="S245" s="8">
        <v>0</v>
      </c>
    </row>
    <row r="246" spans="1:19" ht="24" x14ac:dyDescent="0.2">
      <c r="A246" s="5" t="s">
        <v>288</v>
      </c>
      <c r="B246" s="6" t="s">
        <v>289</v>
      </c>
      <c r="C246" s="7" t="s">
        <v>290</v>
      </c>
      <c r="D246" s="6" t="s">
        <v>1710</v>
      </c>
      <c r="E246" s="6" t="s">
        <v>1708</v>
      </c>
      <c r="F246" s="6" t="s">
        <v>28</v>
      </c>
      <c r="G246" s="8">
        <v>0</v>
      </c>
      <c r="H246" s="8">
        <v>0</v>
      </c>
      <c r="I246" s="8">
        <v>220019.99175838468</v>
      </c>
      <c r="J246" s="8">
        <v>0</v>
      </c>
      <c r="K246" s="8">
        <v>0</v>
      </c>
      <c r="L246" s="8">
        <v>0</v>
      </c>
      <c r="M246" s="8">
        <v>174179.20194354528</v>
      </c>
      <c r="N246" s="8">
        <v>0</v>
      </c>
      <c r="O246" s="8">
        <v>0</v>
      </c>
      <c r="P246" s="8">
        <v>0</v>
      </c>
      <c r="Q246" s="8">
        <v>0</v>
      </c>
      <c r="R246" s="8">
        <v>0</v>
      </c>
      <c r="S246" s="8">
        <v>0</v>
      </c>
    </row>
    <row r="247" spans="1:19" ht="48" x14ac:dyDescent="0.2">
      <c r="A247" s="5" t="s">
        <v>327</v>
      </c>
      <c r="B247" s="6" t="s">
        <v>328</v>
      </c>
      <c r="C247" s="7" t="s">
        <v>329</v>
      </c>
      <c r="D247" s="6" t="s">
        <v>1710</v>
      </c>
      <c r="E247" s="6" t="s">
        <v>1708</v>
      </c>
      <c r="F247" s="6" t="s">
        <v>28</v>
      </c>
      <c r="G247" s="8">
        <v>0</v>
      </c>
      <c r="H247" s="8">
        <v>0</v>
      </c>
      <c r="I247" s="8">
        <v>140410.89045860511</v>
      </c>
      <c r="J247" s="8">
        <v>0</v>
      </c>
      <c r="K247" s="8">
        <v>0</v>
      </c>
      <c r="L247" s="8">
        <v>0</v>
      </c>
      <c r="M247" s="8">
        <v>111156.52104523079</v>
      </c>
      <c r="N247" s="8">
        <v>0</v>
      </c>
      <c r="O247" s="8">
        <v>0</v>
      </c>
      <c r="P247" s="8">
        <v>0</v>
      </c>
      <c r="Q247" s="8">
        <v>0</v>
      </c>
      <c r="R247" s="8">
        <v>0</v>
      </c>
      <c r="S247" s="8">
        <v>0</v>
      </c>
    </row>
    <row r="248" spans="1:19" ht="24" x14ac:dyDescent="0.2">
      <c r="A248" s="5" t="s">
        <v>357</v>
      </c>
      <c r="B248" s="9" t="s">
        <v>358</v>
      </c>
      <c r="C248" s="10" t="s">
        <v>359</v>
      </c>
      <c r="D248" s="6" t="s">
        <v>1710</v>
      </c>
      <c r="E248" s="6" t="s">
        <v>1708</v>
      </c>
      <c r="F248" s="11" t="s">
        <v>71</v>
      </c>
      <c r="G248" s="8">
        <v>0</v>
      </c>
      <c r="H248" s="8">
        <v>0</v>
      </c>
      <c r="I248" s="8">
        <v>229580.45009961867</v>
      </c>
      <c r="J248" s="8">
        <v>0</v>
      </c>
      <c r="K248" s="8">
        <v>49192.640297220874</v>
      </c>
      <c r="L248" s="8">
        <v>0</v>
      </c>
      <c r="M248" s="8">
        <v>258690.43726374349</v>
      </c>
      <c r="N248" s="8">
        <v>0</v>
      </c>
      <c r="O248" s="8">
        <v>0</v>
      </c>
      <c r="P248" s="8">
        <v>0</v>
      </c>
      <c r="Q248" s="8">
        <v>50685.937495069302</v>
      </c>
      <c r="R248" s="8">
        <v>0</v>
      </c>
      <c r="S248" s="8">
        <v>55760.493663105255</v>
      </c>
    </row>
    <row r="249" spans="1:19" ht="24" x14ac:dyDescent="0.2">
      <c r="A249" s="5" t="s">
        <v>369</v>
      </c>
      <c r="B249" s="6" t="s">
        <v>370</v>
      </c>
      <c r="C249" s="7" t="s">
        <v>371</v>
      </c>
      <c r="D249" s="14" t="s">
        <v>1710</v>
      </c>
      <c r="E249" s="6" t="s">
        <v>1708</v>
      </c>
      <c r="F249" s="6" t="s">
        <v>372</v>
      </c>
      <c r="G249" s="8">
        <v>0</v>
      </c>
      <c r="H249" s="8">
        <v>0</v>
      </c>
      <c r="I249" s="8">
        <v>19424.144742392305</v>
      </c>
      <c r="J249" s="8">
        <v>0</v>
      </c>
      <c r="K249" s="8">
        <v>0</v>
      </c>
      <c r="L249" s="8">
        <v>0</v>
      </c>
      <c r="M249" s="8">
        <v>32526.425999064657</v>
      </c>
      <c r="N249" s="8">
        <v>0</v>
      </c>
      <c r="O249" s="8">
        <v>297.8025395818679</v>
      </c>
      <c r="P249" s="8">
        <v>0</v>
      </c>
      <c r="Q249" s="8">
        <v>0</v>
      </c>
      <c r="R249" s="8">
        <v>0</v>
      </c>
      <c r="S249" s="8">
        <v>0</v>
      </c>
    </row>
    <row r="250" spans="1:19" ht="24" x14ac:dyDescent="0.2">
      <c r="A250" s="5" t="s">
        <v>385</v>
      </c>
      <c r="B250" s="6" t="s">
        <v>386</v>
      </c>
      <c r="C250" s="7" t="s">
        <v>387</v>
      </c>
      <c r="D250" s="6" t="s">
        <v>1710</v>
      </c>
      <c r="E250" s="6" t="s">
        <v>1708</v>
      </c>
      <c r="F250" s="6" t="s">
        <v>71</v>
      </c>
      <c r="G250" s="8">
        <v>0</v>
      </c>
      <c r="H250" s="8">
        <v>0</v>
      </c>
      <c r="I250" s="8">
        <v>110804.20199334339</v>
      </c>
      <c r="J250" s="8">
        <v>0</v>
      </c>
      <c r="K250" s="8">
        <v>0</v>
      </c>
      <c r="L250" s="8">
        <v>0</v>
      </c>
      <c r="M250" s="8">
        <v>124853.78198309304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  <c r="S250" s="8">
        <v>0</v>
      </c>
    </row>
    <row r="251" spans="1:19" ht="36" x14ac:dyDescent="0.2">
      <c r="A251" s="5" t="s">
        <v>388</v>
      </c>
      <c r="B251" s="6" t="s">
        <v>389</v>
      </c>
      <c r="C251" s="7" t="s">
        <v>390</v>
      </c>
      <c r="D251" s="6" t="s">
        <v>1710</v>
      </c>
      <c r="E251" s="6" t="s">
        <v>1708</v>
      </c>
      <c r="F251" s="6" t="s">
        <v>71</v>
      </c>
      <c r="G251" s="8">
        <v>0</v>
      </c>
      <c r="H251" s="8">
        <v>0</v>
      </c>
      <c r="I251" s="8">
        <v>95729.785138314473</v>
      </c>
      <c r="J251" s="8">
        <v>0</v>
      </c>
      <c r="K251" s="8">
        <v>0</v>
      </c>
      <c r="L251" s="8">
        <v>0</v>
      </c>
      <c r="M251" s="8">
        <v>107867.9825126622</v>
      </c>
      <c r="N251" s="8">
        <v>0</v>
      </c>
      <c r="O251" s="8">
        <v>0</v>
      </c>
      <c r="P251" s="8">
        <v>0</v>
      </c>
      <c r="Q251" s="8">
        <v>0</v>
      </c>
      <c r="R251" s="8">
        <v>0</v>
      </c>
      <c r="S251" s="8">
        <v>0</v>
      </c>
    </row>
    <row r="252" spans="1:19" ht="24" x14ac:dyDescent="0.2">
      <c r="A252" s="5" t="s">
        <v>391</v>
      </c>
      <c r="B252" s="6" t="s">
        <v>392</v>
      </c>
      <c r="C252" s="7" t="s">
        <v>393</v>
      </c>
      <c r="D252" s="6" t="s">
        <v>1710</v>
      </c>
      <c r="E252" s="6" t="s">
        <v>1708</v>
      </c>
      <c r="F252" s="6" t="s">
        <v>12</v>
      </c>
      <c r="G252" s="8">
        <v>0</v>
      </c>
      <c r="H252" s="8">
        <v>0</v>
      </c>
      <c r="I252" s="8">
        <v>300197.57064665802</v>
      </c>
      <c r="J252" s="8">
        <v>0</v>
      </c>
      <c r="K252" s="8">
        <v>894269.00611326005</v>
      </c>
      <c r="L252" s="8">
        <v>0</v>
      </c>
      <c r="M252" s="8">
        <v>0</v>
      </c>
      <c r="N252" s="8">
        <v>0</v>
      </c>
      <c r="O252" s="8">
        <v>0</v>
      </c>
      <c r="P252" s="8">
        <v>0</v>
      </c>
      <c r="Q252" s="8">
        <v>921415.53439235059</v>
      </c>
      <c r="R252" s="8">
        <v>0</v>
      </c>
      <c r="S252" s="8">
        <v>1013665.4781529787</v>
      </c>
    </row>
    <row r="253" spans="1:19" ht="24" x14ac:dyDescent="0.2">
      <c r="A253" s="5" t="s">
        <v>404</v>
      </c>
      <c r="B253" s="6" t="s">
        <v>405</v>
      </c>
      <c r="C253" s="7" t="s">
        <v>406</v>
      </c>
      <c r="D253" s="6" t="s">
        <v>1710</v>
      </c>
      <c r="E253" s="6" t="s">
        <v>1708</v>
      </c>
      <c r="F253" s="6" t="s">
        <v>36</v>
      </c>
      <c r="G253" s="8">
        <v>0</v>
      </c>
      <c r="H253" s="8">
        <v>0</v>
      </c>
      <c r="I253" s="8">
        <v>54785.853770654321</v>
      </c>
      <c r="J253" s="8">
        <v>0</v>
      </c>
      <c r="K253" s="8">
        <v>0</v>
      </c>
      <c r="L253" s="8">
        <v>0</v>
      </c>
      <c r="M253" s="8">
        <v>53583.843209275714</v>
      </c>
      <c r="N253" s="8">
        <v>0</v>
      </c>
      <c r="O253" s="8">
        <v>0</v>
      </c>
      <c r="P253" s="8">
        <v>0</v>
      </c>
      <c r="Q253" s="8">
        <v>0</v>
      </c>
      <c r="R253" s="8">
        <v>0</v>
      </c>
      <c r="S253" s="8">
        <v>0</v>
      </c>
    </row>
    <row r="254" spans="1:19" ht="36" x14ac:dyDescent="0.2">
      <c r="A254" s="5" t="s">
        <v>407</v>
      </c>
      <c r="B254" s="6" t="s">
        <v>408</v>
      </c>
      <c r="C254" s="7" t="s">
        <v>409</v>
      </c>
      <c r="D254" s="6" t="s">
        <v>1710</v>
      </c>
      <c r="E254" s="6" t="s">
        <v>1708</v>
      </c>
      <c r="F254" s="6" t="s">
        <v>71</v>
      </c>
      <c r="G254" s="8">
        <v>0</v>
      </c>
      <c r="H254" s="8">
        <v>0</v>
      </c>
      <c r="I254" s="8">
        <v>11484.169630014372</v>
      </c>
      <c r="J254" s="8">
        <v>0</v>
      </c>
      <c r="K254" s="8">
        <v>0</v>
      </c>
      <c r="L254" s="8">
        <v>0</v>
      </c>
      <c r="M254" s="8">
        <v>12940.321625427267</v>
      </c>
      <c r="N254" s="8">
        <v>0</v>
      </c>
      <c r="O254" s="8">
        <v>0</v>
      </c>
      <c r="P254" s="8">
        <v>0</v>
      </c>
      <c r="Q254" s="8">
        <v>0</v>
      </c>
      <c r="R254" s="8">
        <v>0</v>
      </c>
      <c r="S254" s="8">
        <v>0</v>
      </c>
    </row>
    <row r="255" spans="1:19" ht="24" x14ac:dyDescent="0.2">
      <c r="A255" s="5" t="s">
        <v>410</v>
      </c>
      <c r="B255" s="6" t="s">
        <v>411</v>
      </c>
      <c r="C255" s="7" t="s">
        <v>412</v>
      </c>
      <c r="D255" s="6" t="s">
        <v>1710</v>
      </c>
      <c r="E255" s="6" t="s">
        <v>1708</v>
      </c>
      <c r="F255" s="6" t="s">
        <v>12</v>
      </c>
      <c r="G255" s="8">
        <v>0</v>
      </c>
      <c r="H255" s="8">
        <v>0</v>
      </c>
      <c r="I255" s="8">
        <v>13458.106477531323</v>
      </c>
      <c r="J255" s="8">
        <v>0</v>
      </c>
      <c r="K255" s="8">
        <v>205735.54313930971</v>
      </c>
      <c r="L255" s="8">
        <v>0</v>
      </c>
      <c r="M255" s="8">
        <v>0</v>
      </c>
      <c r="N255" s="8">
        <v>0</v>
      </c>
      <c r="O255" s="8">
        <v>0</v>
      </c>
      <c r="P255" s="8">
        <v>0</v>
      </c>
      <c r="Q255" s="8">
        <v>211980.87390853683</v>
      </c>
      <c r="R255" s="8">
        <v>0</v>
      </c>
      <c r="S255" s="8">
        <v>233203.89757862015</v>
      </c>
    </row>
    <row r="256" spans="1:19" ht="24" x14ac:dyDescent="0.2">
      <c r="A256" s="5" t="s">
        <v>416</v>
      </c>
      <c r="B256" s="6" t="s">
        <v>417</v>
      </c>
      <c r="C256" s="7" t="s">
        <v>418</v>
      </c>
      <c r="D256" s="6" t="s">
        <v>1710</v>
      </c>
      <c r="E256" s="6" t="s">
        <v>1708</v>
      </c>
      <c r="F256" s="6" t="s">
        <v>71</v>
      </c>
      <c r="G256" s="8">
        <v>0</v>
      </c>
      <c r="H256" s="8">
        <v>0</v>
      </c>
      <c r="I256" s="8">
        <v>1518.7367423546966</v>
      </c>
      <c r="J256" s="8">
        <v>0</v>
      </c>
      <c r="K256" s="8">
        <v>0</v>
      </c>
      <c r="L256" s="8">
        <v>0</v>
      </c>
      <c r="M256" s="8">
        <v>1711.3071770604668</v>
      </c>
      <c r="N256" s="8">
        <v>0</v>
      </c>
      <c r="O256" s="8">
        <v>0</v>
      </c>
      <c r="P256" s="8">
        <v>0</v>
      </c>
      <c r="Q256" s="8">
        <v>0</v>
      </c>
      <c r="R256" s="8">
        <v>0</v>
      </c>
      <c r="S256" s="8">
        <v>0</v>
      </c>
    </row>
    <row r="257" spans="1:19" ht="24" x14ac:dyDescent="0.2">
      <c r="A257" s="5" t="s">
        <v>422</v>
      </c>
      <c r="B257" s="6" t="s">
        <v>423</v>
      </c>
      <c r="C257" s="7" t="s">
        <v>424</v>
      </c>
      <c r="D257" s="6" t="s">
        <v>1710</v>
      </c>
      <c r="E257" s="6" t="s">
        <v>1708</v>
      </c>
      <c r="F257" s="6" t="s">
        <v>36</v>
      </c>
      <c r="G257" s="8">
        <v>0</v>
      </c>
      <c r="H257" s="8">
        <v>0</v>
      </c>
      <c r="I257" s="8">
        <v>3797.9781923539244</v>
      </c>
      <c r="J257" s="8">
        <v>0</v>
      </c>
      <c r="K257" s="8">
        <v>0</v>
      </c>
      <c r="L257" s="8">
        <v>0</v>
      </c>
      <c r="M257" s="8">
        <v>3714.6499317739945</v>
      </c>
      <c r="N257" s="8">
        <v>0</v>
      </c>
      <c r="O257" s="8">
        <v>0</v>
      </c>
      <c r="P257" s="8">
        <v>0</v>
      </c>
      <c r="Q257" s="8">
        <v>0</v>
      </c>
      <c r="R257" s="8">
        <v>0</v>
      </c>
      <c r="S257" s="8">
        <v>0</v>
      </c>
    </row>
    <row r="258" spans="1:19" ht="24" x14ac:dyDescent="0.2">
      <c r="A258" s="5" t="s">
        <v>428</v>
      </c>
      <c r="B258" s="6" t="s">
        <v>429</v>
      </c>
      <c r="C258" s="7" t="s">
        <v>430</v>
      </c>
      <c r="D258" s="6" t="s">
        <v>1710</v>
      </c>
      <c r="E258" s="6" t="s">
        <v>1708</v>
      </c>
      <c r="F258" s="6" t="s">
        <v>71</v>
      </c>
      <c r="G258" s="8">
        <v>0</v>
      </c>
      <c r="H258" s="8">
        <v>0</v>
      </c>
      <c r="I258" s="8">
        <v>575.04409417666795</v>
      </c>
      <c r="J258" s="8">
        <v>0</v>
      </c>
      <c r="K258" s="8">
        <v>0</v>
      </c>
      <c r="L258" s="8">
        <v>0</v>
      </c>
      <c r="M258" s="8">
        <v>647.95764667220942</v>
      </c>
      <c r="N258" s="8">
        <v>0</v>
      </c>
      <c r="O258" s="8">
        <v>0</v>
      </c>
      <c r="P258" s="8">
        <v>0</v>
      </c>
      <c r="Q258" s="8">
        <v>0</v>
      </c>
      <c r="R258" s="8">
        <v>0</v>
      </c>
      <c r="S258" s="8">
        <v>0</v>
      </c>
    </row>
    <row r="259" spans="1:19" ht="24" x14ac:dyDescent="0.2">
      <c r="A259" s="5" t="s">
        <v>437</v>
      </c>
      <c r="B259" s="6" t="s">
        <v>438</v>
      </c>
      <c r="C259" s="7" t="s">
        <v>439</v>
      </c>
      <c r="D259" s="6" t="s">
        <v>1710</v>
      </c>
      <c r="E259" s="6" t="s">
        <v>1708</v>
      </c>
      <c r="F259" s="6" t="s">
        <v>43</v>
      </c>
      <c r="G259" s="8">
        <v>0</v>
      </c>
      <c r="H259" s="8">
        <v>0</v>
      </c>
      <c r="I259" s="8">
        <v>3392678.2544340314</v>
      </c>
      <c r="J259" s="8">
        <v>1670733.7189506439</v>
      </c>
      <c r="K259" s="8">
        <v>3348934.5077551869</v>
      </c>
      <c r="L259" s="8">
        <v>0</v>
      </c>
      <c r="M259" s="8">
        <v>3954639.5692082685</v>
      </c>
      <c r="N259" s="8">
        <v>0</v>
      </c>
      <c r="O259" s="8">
        <v>0</v>
      </c>
      <c r="P259" s="8">
        <v>2045085.8706818505</v>
      </c>
      <c r="Q259" s="8">
        <v>3450595.1319053252</v>
      </c>
      <c r="R259" s="8">
        <v>2171581.4536115215</v>
      </c>
      <c r="S259" s="8">
        <v>3796060.5543749877</v>
      </c>
    </row>
    <row r="260" spans="1:19" ht="36" x14ac:dyDescent="0.2">
      <c r="A260" s="5" t="s">
        <v>440</v>
      </c>
      <c r="B260" s="6" t="s">
        <v>441</v>
      </c>
      <c r="C260" s="7" t="s">
        <v>442</v>
      </c>
      <c r="D260" s="6" t="s">
        <v>1710</v>
      </c>
      <c r="E260" s="6" t="s">
        <v>1708</v>
      </c>
      <c r="F260" s="6" t="s">
        <v>20</v>
      </c>
      <c r="G260" s="8">
        <v>0</v>
      </c>
      <c r="H260" s="8">
        <v>0</v>
      </c>
      <c r="I260" s="8">
        <v>2193548.0010981909</v>
      </c>
      <c r="J260" s="8">
        <v>0</v>
      </c>
      <c r="K260" s="8">
        <v>0</v>
      </c>
      <c r="L260" s="8">
        <v>0</v>
      </c>
      <c r="M260" s="8">
        <v>1166708.7268695068</v>
      </c>
      <c r="N260" s="8">
        <v>0</v>
      </c>
      <c r="O260" s="8">
        <v>0</v>
      </c>
      <c r="P260" s="8">
        <v>0</v>
      </c>
      <c r="Q260" s="8">
        <v>0</v>
      </c>
      <c r="R260" s="8">
        <v>0</v>
      </c>
      <c r="S260" s="8">
        <v>0</v>
      </c>
    </row>
    <row r="261" spans="1:19" ht="36" x14ac:dyDescent="0.2">
      <c r="A261" s="5" t="s">
        <v>443</v>
      </c>
      <c r="B261" s="6" t="s">
        <v>444</v>
      </c>
      <c r="C261" s="7" t="s">
        <v>445</v>
      </c>
      <c r="D261" s="6" t="s">
        <v>1710</v>
      </c>
      <c r="E261" s="6" t="s">
        <v>1708</v>
      </c>
      <c r="F261" s="6" t="s">
        <v>16</v>
      </c>
      <c r="G261" s="8">
        <v>0</v>
      </c>
      <c r="H261" s="8">
        <v>0</v>
      </c>
      <c r="I261" s="8">
        <v>2209183.1353975791</v>
      </c>
      <c r="J261" s="8">
        <v>0</v>
      </c>
      <c r="K261" s="8">
        <v>67720.929638248301</v>
      </c>
      <c r="L261" s="8">
        <v>0</v>
      </c>
      <c r="M261" s="8">
        <v>2065241.4231747261</v>
      </c>
      <c r="N261" s="8">
        <v>0</v>
      </c>
      <c r="O261" s="8">
        <v>0</v>
      </c>
      <c r="P261" s="8">
        <v>0</v>
      </c>
      <c r="Q261" s="8">
        <v>69776.673624614486</v>
      </c>
      <c r="R261" s="8">
        <v>0</v>
      </c>
      <c r="S261" s="8">
        <v>76762.54913616569</v>
      </c>
    </row>
    <row r="262" spans="1:19" ht="36" x14ac:dyDescent="0.2">
      <c r="A262" s="5" t="s">
        <v>449</v>
      </c>
      <c r="B262" s="6" t="s">
        <v>450</v>
      </c>
      <c r="C262" s="7" t="s">
        <v>451</v>
      </c>
      <c r="D262" s="6" t="s">
        <v>1710</v>
      </c>
      <c r="E262" s="6" t="s">
        <v>1708</v>
      </c>
      <c r="F262" s="6" t="s">
        <v>16</v>
      </c>
      <c r="G262" s="8">
        <v>0</v>
      </c>
      <c r="H262" s="8">
        <v>0</v>
      </c>
      <c r="I262" s="8">
        <v>1069786.7544224008</v>
      </c>
      <c r="J262" s="8">
        <v>0</v>
      </c>
      <c r="K262" s="8">
        <v>0</v>
      </c>
      <c r="L262" s="8">
        <v>0</v>
      </c>
      <c r="M262" s="8">
        <v>1000083.643495304</v>
      </c>
      <c r="N262" s="8">
        <v>0</v>
      </c>
      <c r="O262" s="8">
        <v>0</v>
      </c>
      <c r="P262" s="8">
        <v>0</v>
      </c>
      <c r="Q262" s="8">
        <v>0</v>
      </c>
      <c r="R262" s="8">
        <v>0</v>
      </c>
      <c r="S262" s="8">
        <v>0</v>
      </c>
    </row>
    <row r="263" spans="1:19" ht="24" x14ac:dyDescent="0.2">
      <c r="A263" s="5" t="s">
        <v>452</v>
      </c>
      <c r="B263" s="6" t="s">
        <v>453</v>
      </c>
      <c r="C263" s="7" t="s">
        <v>454</v>
      </c>
      <c r="D263" s="6" t="s">
        <v>1710</v>
      </c>
      <c r="E263" s="6" t="s">
        <v>1708</v>
      </c>
      <c r="F263" s="6" t="s">
        <v>32</v>
      </c>
      <c r="G263" s="8">
        <v>0</v>
      </c>
      <c r="H263" s="8">
        <v>0</v>
      </c>
      <c r="I263" s="8">
        <v>560537.20857215009</v>
      </c>
      <c r="J263" s="8">
        <v>0</v>
      </c>
      <c r="K263" s="8">
        <v>0</v>
      </c>
      <c r="L263" s="8">
        <v>0</v>
      </c>
      <c r="M263" s="8">
        <v>623001.57118065422</v>
      </c>
      <c r="N263" s="8">
        <v>0</v>
      </c>
      <c r="O263" s="8">
        <v>0</v>
      </c>
      <c r="P263" s="8">
        <v>0</v>
      </c>
      <c r="Q263" s="8">
        <v>0</v>
      </c>
      <c r="R263" s="8">
        <v>0</v>
      </c>
      <c r="S263" s="8">
        <v>0</v>
      </c>
    </row>
    <row r="264" spans="1:19" ht="36" x14ac:dyDescent="0.2">
      <c r="A264" s="5" t="s">
        <v>455</v>
      </c>
      <c r="B264" s="6" t="s">
        <v>456</v>
      </c>
      <c r="C264" s="7" t="s">
        <v>457</v>
      </c>
      <c r="D264" s="6" t="s">
        <v>1710</v>
      </c>
      <c r="E264" s="6" t="s">
        <v>1708</v>
      </c>
      <c r="F264" s="6" t="s">
        <v>24</v>
      </c>
      <c r="G264" s="8">
        <v>0</v>
      </c>
      <c r="H264" s="8">
        <v>0</v>
      </c>
      <c r="I264" s="8">
        <v>441889.55085217499</v>
      </c>
      <c r="J264" s="8">
        <v>0</v>
      </c>
      <c r="K264" s="8">
        <v>0</v>
      </c>
      <c r="L264" s="8">
        <v>0</v>
      </c>
      <c r="M264" s="8">
        <v>380926.78962312744</v>
      </c>
      <c r="N264" s="8">
        <v>0</v>
      </c>
      <c r="O264" s="8">
        <v>0</v>
      </c>
      <c r="P264" s="8">
        <v>0</v>
      </c>
      <c r="Q264" s="8">
        <v>0</v>
      </c>
      <c r="R264" s="8">
        <v>0</v>
      </c>
      <c r="S264" s="8">
        <v>0</v>
      </c>
    </row>
    <row r="265" spans="1:19" ht="48" x14ac:dyDescent="0.2">
      <c r="A265" s="5" t="s">
        <v>461</v>
      </c>
      <c r="B265" s="6" t="s">
        <v>462</v>
      </c>
      <c r="C265" s="7" t="s">
        <v>463</v>
      </c>
      <c r="D265" s="6" t="s">
        <v>1710</v>
      </c>
      <c r="E265" s="6" t="s">
        <v>1708</v>
      </c>
      <c r="F265" s="6" t="s">
        <v>24</v>
      </c>
      <c r="G265" s="8">
        <v>0</v>
      </c>
      <c r="H265" s="8">
        <v>0</v>
      </c>
      <c r="I265" s="8">
        <v>352638.24764536967</v>
      </c>
      <c r="J265" s="8">
        <v>0</v>
      </c>
      <c r="K265" s="8">
        <v>0</v>
      </c>
      <c r="L265" s="8">
        <v>0</v>
      </c>
      <c r="M265" s="8">
        <v>303988.53133056586</v>
      </c>
      <c r="N265" s="8">
        <v>0</v>
      </c>
      <c r="O265" s="8">
        <v>0</v>
      </c>
      <c r="P265" s="8">
        <v>0</v>
      </c>
      <c r="Q265" s="8">
        <v>0</v>
      </c>
      <c r="R265" s="8">
        <v>0</v>
      </c>
      <c r="S265" s="8">
        <v>0</v>
      </c>
    </row>
    <row r="266" spans="1:19" ht="24" x14ac:dyDescent="0.2">
      <c r="A266" s="5" t="s">
        <v>464</v>
      </c>
      <c r="B266" s="6" t="s">
        <v>465</v>
      </c>
      <c r="C266" s="7" t="s">
        <v>466</v>
      </c>
      <c r="D266" s="6" t="s">
        <v>1710</v>
      </c>
      <c r="E266" s="6" t="s">
        <v>1708</v>
      </c>
      <c r="F266" s="6" t="s">
        <v>24</v>
      </c>
      <c r="G266" s="8">
        <v>0</v>
      </c>
      <c r="H266" s="8">
        <v>0</v>
      </c>
      <c r="I266" s="8">
        <v>303912.32494209608</v>
      </c>
      <c r="J266" s="8">
        <v>0</v>
      </c>
      <c r="K266" s="8">
        <v>0</v>
      </c>
      <c r="L266" s="8">
        <v>0</v>
      </c>
      <c r="M266" s="8">
        <v>261984.801504893</v>
      </c>
      <c r="N266" s="8">
        <v>0</v>
      </c>
      <c r="O266" s="8">
        <v>0</v>
      </c>
      <c r="P266" s="8">
        <v>0</v>
      </c>
      <c r="Q266" s="8">
        <v>0</v>
      </c>
      <c r="R266" s="8">
        <v>0</v>
      </c>
      <c r="S266" s="8">
        <v>0</v>
      </c>
    </row>
    <row r="267" spans="1:19" ht="36" x14ac:dyDescent="0.2">
      <c r="A267" s="5" t="s">
        <v>467</v>
      </c>
      <c r="B267" s="6" t="s">
        <v>468</v>
      </c>
      <c r="C267" s="7" t="s">
        <v>469</v>
      </c>
      <c r="D267" s="6" t="s">
        <v>1710</v>
      </c>
      <c r="E267" s="6" t="s">
        <v>1708</v>
      </c>
      <c r="F267" s="6" t="s">
        <v>32</v>
      </c>
      <c r="G267" s="8">
        <v>0</v>
      </c>
      <c r="H267" s="8">
        <v>0</v>
      </c>
      <c r="I267" s="8">
        <v>215033.32877815599</v>
      </c>
      <c r="J267" s="8">
        <v>0</v>
      </c>
      <c r="K267" s="8">
        <v>0</v>
      </c>
      <c r="L267" s="8">
        <v>0</v>
      </c>
      <c r="M267" s="8">
        <v>238995.91255725498</v>
      </c>
      <c r="N267" s="8">
        <v>0</v>
      </c>
      <c r="O267" s="8">
        <v>0</v>
      </c>
      <c r="P267" s="8">
        <v>0</v>
      </c>
      <c r="Q267" s="8">
        <v>0</v>
      </c>
      <c r="R267" s="8">
        <v>0</v>
      </c>
      <c r="S267" s="8">
        <v>0</v>
      </c>
    </row>
    <row r="268" spans="1:19" ht="48" x14ac:dyDescent="0.2">
      <c r="A268" s="5" t="s">
        <v>470</v>
      </c>
      <c r="B268" s="6" t="s">
        <v>471</v>
      </c>
      <c r="C268" s="7" t="s">
        <v>472</v>
      </c>
      <c r="D268" s="6" t="s">
        <v>1710</v>
      </c>
      <c r="E268" s="6" t="s">
        <v>1708</v>
      </c>
      <c r="F268" s="6" t="s">
        <v>16</v>
      </c>
      <c r="G268" s="8">
        <v>0</v>
      </c>
      <c r="H268" s="8">
        <v>0</v>
      </c>
      <c r="I268" s="8">
        <v>312865.41731784062</v>
      </c>
      <c r="J268" s="8">
        <v>0</v>
      </c>
      <c r="K268" s="8">
        <v>0</v>
      </c>
      <c r="L268" s="8">
        <v>0</v>
      </c>
      <c r="M268" s="8">
        <v>292480.33328272158</v>
      </c>
      <c r="N268" s="8">
        <v>0</v>
      </c>
      <c r="O268" s="8">
        <v>0</v>
      </c>
      <c r="P268" s="8">
        <v>0</v>
      </c>
      <c r="Q268" s="8">
        <v>0</v>
      </c>
      <c r="R268" s="8">
        <v>0</v>
      </c>
      <c r="S268" s="8">
        <v>0</v>
      </c>
    </row>
    <row r="269" spans="1:19" ht="36" x14ac:dyDescent="0.2">
      <c r="A269" s="5" t="s">
        <v>476</v>
      </c>
      <c r="B269" s="6" t="s">
        <v>477</v>
      </c>
      <c r="C269" s="7" t="s">
        <v>478</v>
      </c>
      <c r="D269" s="6" t="s">
        <v>1710</v>
      </c>
      <c r="E269" s="6" t="s">
        <v>1708</v>
      </c>
      <c r="F269" s="6" t="s">
        <v>20</v>
      </c>
      <c r="G269" s="8">
        <v>0</v>
      </c>
      <c r="H269" s="8">
        <v>0</v>
      </c>
      <c r="I269" s="8">
        <v>180312.58268356387</v>
      </c>
      <c r="J269" s="8">
        <v>0</v>
      </c>
      <c r="K269" s="8">
        <v>0</v>
      </c>
      <c r="L269" s="8">
        <v>0</v>
      </c>
      <c r="M269" s="8">
        <v>95905.01948257866</v>
      </c>
      <c r="N269" s="8">
        <v>0</v>
      </c>
      <c r="O269" s="8">
        <v>0</v>
      </c>
      <c r="P269" s="8">
        <v>0</v>
      </c>
      <c r="Q269" s="8">
        <v>0</v>
      </c>
      <c r="R269" s="8">
        <v>0</v>
      </c>
      <c r="S269" s="8">
        <v>0</v>
      </c>
    </row>
    <row r="270" spans="1:19" ht="24" x14ac:dyDescent="0.2">
      <c r="A270" s="5" t="s">
        <v>485</v>
      </c>
      <c r="B270" s="6" t="s">
        <v>486</v>
      </c>
      <c r="C270" s="7" t="s">
        <v>487</v>
      </c>
      <c r="D270" s="6" t="s">
        <v>1710</v>
      </c>
      <c r="E270" s="6" t="s">
        <v>1708</v>
      </c>
      <c r="F270" s="6" t="s">
        <v>43</v>
      </c>
      <c r="G270" s="8">
        <v>0</v>
      </c>
      <c r="H270" s="8">
        <v>0</v>
      </c>
      <c r="I270" s="8">
        <v>211640.64016098369</v>
      </c>
      <c r="J270" s="8">
        <v>0</v>
      </c>
      <c r="K270" s="8">
        <v>0</v>
      </c>
      <c r="L270" s="8">
        <v>0</v>
      </c>
      <c r="M270" s="8">
        <v>246696.67656793978</v>
      </c>
      <c r="N270" s="8">
        <v>0</v>
      </c>
      <c r="O270" s="8">
        <v>0</v>
      </c>
      <c r="P270" s="8">
        <v>0</v>
      </c>
      <c r="Q270" s="8">
        <v>0</v>
      </c>
      <c r="R270" s="8">
        <v>0</v>
      </c>
      <c r="S270" s="8">
        <v>0</v>
      </c>
    </row>
    <row r="271" spans="1:19" ht="36" x14ac:dyDescent="0.2">
      <c r="A271" s="5" t="s">
        <v>488</v>
      </c>
      <c r="B271" s="6" t="s">
        <v>489</v>
      </c>
      <c r="C271" s="7" t="s">
        <v>490</v>
      </c>
      <c r="D271" s="6" t="s">
        <v>1710</v>
      </c>
      <c r="E271" s="6" t="s">
        <v>1708</v>
      </c>
      <c r="F271" s="6" t="s">
        <v>32</v>
      </c>
      <c r="G271" s="8">
        <v>0</v>
      </c>
      <c r="H271" s="8">
        <v>0</v>
      </c>
      <c r="I271" s="8">
        <v>106856.09189441263</v>
      </c>
      <c r="J271" s="8">
        <v>0</v>
      </c>
      <c r="K271" s="8">
        <v>0</v>
      </c>
      <c r="L271" s="8">
        <v>0</v>
      </c>
      <c r="M271" s="8">
        <v>118763.77182885019</v>
      </c>
      <c r="N271" s="8">
        <v>0</v>
      </c>
      <c r="O271" s="8">
        <v>0</v>
      </c>
      <c r="P271" s="8">
        <v>0</v>
      </c>
      <c r="Q271" s="8">
        <v>0</v>
      </c>
      <c r="R271" s="8">
        <v>0</v>
      </c>
      <c r="S271" s="8">
        <v>0</v>
      </c>
    </row>
    <row r="272" spans="1:19" ht="36" x14ac:dyDescent="0.2">
      <c r="A272" s="5" t="s">
        <v>491</v>
      </c>
      <c r="B272" s="6" t="s">
        <v>492</v>
      </c>
      <c r="C272" s="7" t="s">
        <v>493</v>
      </c>
      <c r="D272" s="6" t="s">
        <v>1710</v>
      </c>
      <c r="E272" s="6" t="s">
        <v>1708</v>
      </c>
      <c r="F272" s="6" t="s">
        <v>32</v>
      </c>
      <c r="G272" s="8">
        <v>0</v>
      </c>
      <c r="H272" s="8">
        <v>0</v>
      </c>
      <c r="I272" s="8">
        <v>82586.767665802065</v>
      </c>
      <c r="J272" s="8">
        <v>0</v>
      </c>
      <c r="K272" s="8">
        <v>0</v>
      </c>
      <c r="L272" s="8">
        <v>0</v>
      </c>
      <c r="M272" s="8">
        <v>91789.956541134205</v>
      </c>
      <c r="N272" s="8">
        <v>0</v>
      </c>
      <c r="O272" s="8">
        <v>0</v>
      </c>
      <c r="P272" s="8">
        <v>0</v>
      </c>
      <c r="Q272" s="8">
        <v>0</v>
      </c>
      <c r="R272" s="8">
        <v>0</v>
      </c>
      <c r="S272" s="8">
        <v>0</v>
      </c>
    </row>
    <row r="273" spans="1:19" ht="24" x14ac:dyDescent="0.2">
      <c r="A273" s="5" t="s">
        <v>500</v>
      </c>
      <c r="B273" s="6" t="s">
        <v>501</v>
      </c>
      <c r="C273" s="7" t="s">
        <v>502</v>
      </c>
      <c r="D273" s="6" t="s">
        <v>1710</v>
      </c>
      <c r="E273" s="6" t="s">
        <v>1708</v>
      </c>
      <c r="F273" s="6" t="s">
        <v>16</v>
      </c>
      <c r="G273" s="8">
        <v>0</v>
      </c>
      <c r="H273" s="8">
        <v>0</v>
      </c>
      <c r="I273" s="8">
        <v>83177.2781068888</v>
      </c>
      <c r="J273" s="8">
        <v>0</v>
      </c>
      <c r="K273" s="8">
        <v>0</v>
      </c>
      <c r="L273" s="8">
        <v>0</v>
      </c>
      <c r="M273" s="8">
        <v>77757.772753573081</v>
      </c>
      <c r="N273" s="8">
        <v>0</v>
      </c>
      <c r="O273" s="8">
        <v>0</v>
      </c>
      <c r="P273" s="8">
        <v>0</v>
      </c>
      <c r="Q273" s="8">
        <v>0</v>
      </c>
      <c r="R273" s="8">
        <v>0</v>
      </c>
      <c r="S273" s="8">
        <v>0</v>
      </c>
    </row>
    <row r="274" spans="1:19" ht="36" x14ac:dyDescent="0.2">
      <c r="A274" s="5" t="s">
        <v>503</v>
      </c>
      <c r="B274" s="6" t="s">
        <v>504</v>
      </c>
      <c r="C274" s="7" t="s">
        <v>505</v>
      </c>
      <c r="D274" s="6" t="s">
        <v>1710</v>
      </c>
      <c r="E274" s="6" t="s">
        <v>1708</v>
      </c>
      <c r="F274" s="6" t="s">
        <v>16</v>
      </c>
      <c r="G274" s="8">
        <v>0</v>
      </c>
      <c r="H274" s="8">
        <v>0</v>
      </c>
      <c r="I274" s="8">
        <v>62797.07925870781</v>
      </c>
      <c r="J274" s="8">
        <v>0</v>
      </c>
      <c r="K274" s="8">
        <v>0</v>
      </c>
      <c r="L274" s="8">
        <v>0</v>
      </c>
      <c r="M274" s="8">
        <v>58705.467763825625</v>
      </c>
      <c r="N274" s="8">
        <v>0</v>
      </c>
      <c r="O274" s="8">
        <v>0</v>
      </c>
      <c r="P274" s="8">
        <v>0</v>
      </c>
      <c r="Q274" s="8">
        <v>0</v>
      </c>
      <c r="R274" s="8">
        <v>0</v>
      </c>
      <c r="S274" s="8">
        <v>0</v>
      </c>
    </row>
    <row r="275" spans="1:19" ht="36" x14ac:dyDescent="0.2">
      <c r="A275" s="5" t="s">
        <v>512</v>
      </c>
      <c r="B275" s="6" t="s">
        <v>513</v>
      </c>
      <c r="C275" s="7" t="s">
        <v>514</v>
      </c>
      <c r="D275" s="6" t="s">
        <v>1710</v>
      </c>
      <c r="E275" s="6" t="s">
        <v>1708</v>
      </c>
      <c r="F275" s="6" t="s">
        <v>32</v>
      </c>
      <c r="G275" s="8">
        <v>0</v>
      </c>
      <c r="H275" s="8">
        <v>0</v>
      </c>
      <c r="I275" s="8">
        <v>5089.1108399785426</v>
      </c>
      <c r="J275" s="8">
        <v>0</v>
      </c>
      <c r="K275" s="8">
        <v>0</v>
      </c>
      <c r="L275" s="8">
        <v>0</v>
      </c>
      <c r="M275" s="8">
        <v>5656.2240663654966</v>
      </c>
      <c r="N275" s="8">
        <v>0</v>
      </c>
      <c r="O275" s="8">
        <v>0</v>
      </c>
      <c r="P275" s="8">
        <v>0</v>
      </c>
      <c r="Q275" s="8">
        <v>0</v>
      </c>
      <c r="R275" s="8">
        <v>0</v>
      </c>
      <c r="S275" s="8">
        <v>0</v>
      </c>
    </row>
    <row r="276" spans="1:19" ht="24" x14ac:dyDescent="0.2">
      <c r="A276" s="5" t="s">
        <v>515</v>
      </c>
      <c r="B276" s="6" t="s">
        <v>516</v>
      </c>
      <c r="C276" s="7" t="s">
        <v>517</v>
      </c>
      <c r="D276" s="6" t="s">
        <v>1710</v>
      </c>
      <c r="E276" s="6" t="s">
        <v>1708</v>
      </c>
      <c r="F276" s="6" t="s">
        <v>43</v>
      </c>
      <c r="G276" s="8">
        <v>0</v>
      </c>
      <c r="H276" s="8">
        <v>0</v>
      </c>
      <c r="I276" s="8">
        <v>6245.2598636250004</v>
      </c>
      <c r="J276" s="8">
        <v>0</v>
      </c>
      <c r="K276" s="8">
        <v>0</v>
      </c>
      <c r="L276" s="8">
        <v>0</v>
      </c>
      <c r="M276" s="8">
        <v>7279.7211891228262</v>
      </c>
      <c r="N276" s="8">
        <v>0</v>
      </c>
      <c r="O276" s="8">
        <v>0</v>
      </c>
      <c r="P276" s="8">
        <v>0</v>
      </c>
      <c r="Q276" s="8">
        <v>0</v>
      </c>
      <c r="R276" s="8">
        <v>0</v>
      </c>
      <c r="S276" s="8">
        <v>0</v>
      </c>
    </row>
    <row r="277" spans="1:19" ht="36" x14ac:dyDescent="0.2">
      <c r="A277" s="5" t="s">
        <v>518</v>
      </c>
      <c r="B277" s="6" t="s">
        <v>519</v>
      </c>
      <c r="C277" s="7" t="s">
        <v>520</v>
      </c>
      <c r="D277" s="6" t="s">
        <v>1710</v>
      </c>
      <c r="E277" s="6" t="s">
        <v>1708</v>
      </c>
      <c r="F277" s="6" t="s">
        <v>16</v>
      </c>
      <c r="G277" s="8">
        <v>0</v>
      </c>
      <c r="H277" s="8">
        <v>0</v>
      </c>
      <c r="I277" s="8">
        <v>1468.8896119311771</v>
      </c>
      <c r="J277" s="8">
        <v>0</v>
      </c>
      <c r="K277" s="8">
        <v>0</v>
      </c>
      <c r="L277" s="8">
        <v>0</v>
      </c>
      <c r="M277" s="8">
        <v>1373.182523451306</v>
      </c>
      <c r="N277" s="8">
        <v>0</v>
      </c>
      <c r="O277" s="8">
        <v>0</v>
      </c>
      <c r="P277" s="8">
        <v>0</v>
      </c>
      <c r="Q277" s="8">
        <v>0</v>
      </c>
      <c r="R277" s="8">
        <v>0</v>
      </c>
      <c r="S277" s="8">
        <v>0</v>
      </c>
    </row>
    <row r="278" spans="1:19" ht="24" x14ac:dyDescent="0.2">
      <c r="A278" s="5" t="s">
        <v>521</v>
      </c>
      <c r="B278" s="6" t="s">
        <v>522</v>
      </c>
      <c r="C278" s="7" t="s">
        <v>523</v>
      </c>
      <c r="D278" s="6" t="s">
        <v>1710</v>
      </c>
      <c r="E278" s="6" t="s">
        <v>1708</v>
      </c>
      <c r="F278" s="6" t="s">
        <v>16</v>
      </c>
      <c r="G278" s="8">
        <v>0</v>
      </c>
      <c r="H278" s="8">
        <v>0</v>
      </c>
      <c r="I278" s="8">
        <v>0</v>
      </c>
      <c r="J278" s="8">
        <v>0</v>
      </c>
      <c r="K278" s="8">
        <v>0</v>
      </c>
      <c r="L278" s="8">
        <v>0</v>
      </c>
      <c r="M278" s="8">
        <v>0</v>
      </c>
      <c r="N278" s="8">
        <v>0</v>
      </c>
      <c r="O278" s="8">
        <v>0</v>
      </c>
      <c r="P278" s="8">
        <v>0</v>
      </c>
      <c r="Q278" s="8">
        <v>0</v>
      </c>
      <c r="R278" s="8">
        <v>0</v>
      </c>
      <c r="S278" s="8">
        <v>0</v>
      </c>
    </row>
    <row r="279" spans="1:19" ht="48" x14ac:dyDescent="0.2">
      <c r="A279" s="5" t="s">
        <v>524</v>
      </c>
      <c r="B279" s="6" t="s">
        <v>525</v>
      </c>
      <c r="C279" s="7" t="s">
        <v>526</v>
      </c>
      <c r="D279" s="6" t="s">
        <v>1710</v>
      </c>
      <c r="E279" s="6" t="s">
        <v>1708</v>
      </c>
      <c r="F279" s="6" t="s">
        <v>16</v>
      </c>
      <c r="G279" s="8">
        <v>0</v>
      </c>
      <c r="H279" s="8">
        <v>0</v>
      </c>
      <c r="I279" s="8">
        <v>0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  <c r="O279" s="8">
        <v>0</v>
      </c>
      <c r="P279" s="8">
        <v>0</v>
      </c>
      <c r="Q279" s="8">
        <v>0</v>
      </c>
      <c r="R279" s="8">
        <v>0</v>
      </c>
      <c r="S279" s="8">
        <v>0</v>
      </c>
    </row>
    <row r="280" spans="1:19" ht="36" x14ac:dyDescent="0.2">
      <c r="A280" s="5" t="s">
        <v>527</v>
      </c>
      <c r="B280" s="6" t="s">
        <v>528</v>
      </c>
      <c r="C280" s="7" t="s">
        <v>529</v>
      </c>
      <c r="D280" s="6" t="s">
        <v>1710</v>
      </c>
      <c r="E280" s="6" t="s">
        <v>1708</v>
      </c>
      <c r="F280" s="6" t="s">
        <v>16</v>
      </c>
      <c r="G280" s="8">
        <v>0</v>
      </c>
      <c r="H280" s="8">
        <v>0</v>
      </c>
      <c r="I280" s="8">
        <v>0</v>
      </c>
      <c r="J280" s="8">
        <v>0</v>
      </c>
      <c r="K280" s="8">
        <v>0</v>
      </c>
      <c r="L280" s="8">
        <v>0</v>
      </c>
      <c r="M280" s="8">
        <v>0</v>
      </c>
      <c r="N280" s="8">
        <v>0</v>
      </c>
      <c r="O280" s="8">
        <v>0</v>
      </c>
      <c r="P280" s="8">
        <v>0</v>
      </c>
      <c r="Q280" s="8">
        <v>0</v>
      </c>
      <c r="R280" s="8">
        <v>0</v>
      </c>
      <c r="S280" s="8">
        <v>0</v>
      </c>
    </row>
    <row r="281" spans="1:19" ht="24" x14ac:dyDescent="0.2">
      <c r="A281" s="5" t="s">
        <v>530</v>
      </c>
      <c r="B281" s="6" t="s">
        <v>531</v>
      </c>
      <c r="C281" s="7" t="s">
        <v>532</v>
      </c>
      <c r="D281" s="6" t="s">
        <v>1710</v>
      </c>
      <c r="E281" s="6" t="s">
        <v>1708</v>
      </c>
      <c r="F281" s="6" t="s">
        <v>16</v>
      </c>
      <c r="G281" s="8">
        <v>0</v>
      </c>
      <c r="H281" s="8">
        <v>0</v>
      </c>
      <c r="I281" s="8">
        <v>0</v>
      </c>
      <c r="J281" s="8">
        <v>0</v>
      </c>
      <c r="K281" s="8">
        <v>0</v>
      </c>
      <c r="L281" s="8">
        <v>0</v>
      </c>
      <c r="M281" s="8">
        <v>0</v>
      </c>
      <c r="N281" s="8">
        <v>0</v>
      </c>
      <c r="O281" s="8">
        <v>0</v>
      </c>
      <c r="P281" s="8">
        <v>0</v>
      </c>
      <c r="Q281" s="8">
        <v>0</v>
      </c>
      <c r="R281" s="8">
        <v>0</v>
      </c>
      <c r="S281" s="8">
        <v>0</v>
      </c>
    </row>
    <row r="282" spans="1:19" ht="24" x14ac:dyDescent="0.2">
      <c r="A282" s="5" t="s">
        <v>533</v>
      </c>
      <c r="B282" s="6" t="s">
        <v>534</v>
      </c>
      <c r="C282" s="7" t="s">
        <v>535</v>
      </c>
      <c r="D282" s="6" t="s">
        <v>1710</v>
      </c>
      <c r="E282" s="6" t="s">
        <v>1708</v>
      </c>
      <c r="F282" s="6" t="s">
        <v>16</v>
      </c>
      <c r="G282" s="8">
        <v>0</v>
      </c>
      <c r="H282" s="8">
        <v>0</v>
      </c>
      <c r="I282" s="8">
        <v>0</v>
      </c>
      <c r="J282" s="8">
        <v>0</v>
      </c>
      <c r="K282" s="8">
        <v>0</v>
      </c>
      <c r="L282" s="8">
        <v>0</v>
      </c>
      <c r="M282" s="8">
        <v>0</v>
      </c>
      <c r="N282" s="8">
        <v>0</v>
      </c>
      <c r="O282" s="8">
        <v>0</v>
      </c>
      <c r="P282" s="8">
        <v>0</v>
      </c>
      <c r="Q282" s="8">
        <v>0</v>
      </c>
      <c r="R282" s="8">
        <v>0</v>
      </c>
      <c r="S282" s="8">
        <v>0</v>
      </c>
    </row>
    <row r="283" spans="1:19" ht="36" x14ac:dyDescent="0.2">
      <c r="A283" s="5" t="s">
        <v>536</v>
      </c>
      <c r="B283" s="6" t="s">
        <v>537</v>
      </c>
      <c r="C283" s="7" t="s">
        <v>538</v>
      </c>
      <c r="D283" s="6" t="s">
        <v>1710</v>
      </c>
      <c r="E283" s="6" t="s">
        <v>1708</v>
      </c>
      <c r="F283" s="6" t="s">
        <v>16</v>
      </c>
      <c r="G283" s="8">
        <v>0</v>
      </c>
      <c r="H283" s="8">
        <v>0</v>
      </c>
      <c r="I283" s="8">
        <v>0</v>
      </c>
      <c r="J283" s="8">
        <v>0</v>
      </c>
      <c r="K283" s="8">
        <v>0</v>
      </c>
      <c r="L283" s="8">
        <v>0</v>
      </c>
      <c r="M283" s="8">
        <v>0</v>
      </c>
      <c r="N283" s="8">
        <v>0</v>
      </c>
      <c r="O283" s="8">
        <v>0</v>
      </c>
      <c r="P283" s="8">
        <v>0</v>
      </c>
      <c r="Q283" s="8">
        <v>0</v>
      </c>
      <c r="R283" s="8">
        <v>0</v>
      </c>
      <c r="S283" s="8">
        <v>0</v>
      </c>
    </row>
    <row r="284" spans="1:19" ht="24" x14ac:dyDescent="0.2">
      <c r="A284" s="5" t="s">
        <v>539</v>
      </c>
      <c r="B284" s="6" t="s">
        <v>540</v>
      </c>
      <c r="C284" s="7" t="s">
        <v>541</v>
      </c>
      <c r="D284" s="6" t="s">
        <v>1710</v>
      </c>
      <c r="E284" s="6" t="s">
        <v>1708</v>
      </c>
      <c r="F284" s="6" t="s">
        <v>16</v>
      </c>
      <c r="G284" s="8">
        <v>0</v>
      </c>
      <c r="H284" s="8">
        <v>0</v>
      </c>
      <c r="I284" s="8">
        <v>0</v>
      </c>
      <c r="J284" s="8">
        <v>0</v>
      </c>
      <c r="K284" s="8">
        <v>0</v>
      </c>
      <c r="L284" s="8">
        <v>0</v>
      </c>
      <c r="M284" s="8">
        <v>0</v>
      </c>
      <c r="N284" s="8">
        <v>0</v>
      </c>
      <c r="O284" s="8">
        <v>0</v>
      </c>
      <c r="P284" s="8">
        <v>0</v>
      </c>
      <c r="Q284" s="8">
        <v>0</v>
      </c>
      <c r="R284" s="8">
        <v>0</v>
      </c>
      <c r="S284" s="8">
        <v>0</v>
      </c>
    </row>
    <row r="285" spans="1:19" ht="36" x14ac:dyDescent="0.2">
      <c r="A285" s="5" t="s">
        <v>550</v>
      </c>
      <c r="B285" s="6" t="s">
        <v>551</v>
      </c>
      <c r="C285" s="7" t="s">
        <v>552</v>
      </c>
      <c r="D285" s="6" t="s">
        <v>1710</v>
      </c>
      <c r="E285" s="6" t="s">
        <v>1708</v>
      </c>
      <c r="F285" s="6" t="s">
        <v>403</v>
      </c>
      <c r="G285" s="8">
        <v>0</v>
      </c>
      <c r="H285" s="8">
        <v>0</v>
      </c>
      <c r="I285" s="8">
        <v>0</v>
      </c>
      <c r="J285" s="8">
        <v>0</v>
      </c>
      <c r="K285" s="8">
        <v>0</v>
      </c>
      <c r="L285" s="8">
        <v>0</v>
      </c>
      <c r="M285" s="8">
        <v>0</v>
      </c>
      <c r="N285" s="8">
        <v>0</v>
      </c>
      <c r="O285" s="8">
        <v>0</v>
      </c>
      <c r="P285" s="8">
        <v>0</v>
      </c>
      <c r="Q285" s="8">
        <v>0</v>
      </c>
      <c r="R285" s="8">
        <v>0</v>
      </c>
      <c r="S285" s="8">
        <v>0</v>
      </c>
    </row>
    <row r="286" spans="1:19" ht="24" x14ac:dyDescent="0.2">
      <c r="A286" s="5" t="s">
        <v>553</v>
      </c>
      <c r="B286" s="6" t="s">
        <v>554</v>
      </c>
      <c r="C286" s="7" t="s">
        <v>555</v>
      </c>
      <c r="D286" s="6" t="s">
        <v>1710</v>
      </c>
      <c r="E286" s="6" t="s">
        <v>1708</v>
      </c>
      <c r="F286" s="6" t="s">
        <v>403</v>
      </c>
      <c r="G286" s="8">
        <v>0</v>
      </c>
      <c r="H286" s="8">
        <v>0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  <c r="O286" s="8">
        <v>0</v>
      </c>
      <c r="P286" s="8">
        <v>0</v>
      </c>
      <c r="Q286" s="8">
        <v>0</v>
      </c>
      <c r="R286" s="8">
        <v>0</v>
      </c>
      <c r="S286" s="8">
        <v>0</v>
      </c>
    </row>
    <row r="287" spans="1:19" ht="36" x14ac:dyDescent="0.2">
      <c r="A287" s="5" t="s">
        <v>556</v>
      </c>
      <c r="B287" s="6" t="s">
        <v>557</v>
      </c>
      <c r="C287" s="7" t="s">
        <v>558</v>
      </c>
      <c r="D287" s="6" t="s">
        <v>1710</v>
      </c>
      <c r="E287" s="6" t="s">
        <v>1708</v>
      </c>
      <c r="F287" s="6" t="s">
        <v>403</v>
      </c>
      <c r="G287" s="8">
        <v>0</v>
      </c>
      <c r="H287" s="8">
        <v>0</v>
      </c>
      <c r="I287" s="8">
        <v>0</v>
      </c>
      <c r="J287" s="8">
        <v>0</v>
      </c>
      <c r="K287" s="8">
        <v>0</v>
      </c>
      <c r="L287" s="8">
        <v>0</v>
      </c>
      <c r="M287" s="8">
        <v>0</v>
      </c>
      <c r="N287" s="8">
        <v>0</v>
      </c>
      <c r="O287" s="8">
        <v>0</v>
      </c>
      <c r="P287" s="8">
        <v>0</v>
      </c>
      <c r="Q287" s="8">
        <v>0</v>
      </c>
      <c r="R287" s="8">
        <v>0</v>
      </c>
      <c r="S287" s="8">
        <v>0</v>
      </c>
    </row>
    <row r="288" spans="1:19" ht="36" x14ac:dyDescent="0.2">
      <c r="A288" s="5" t="s">
        <v>559</v>
      </c>
      <c r="B288" s="6" t="s">
        <v>560</v>
      </c>
      <c r="C288" s="7" t="s">
        <v>561</v>
      </c>
      <c r="D288" s="6" t="s">
        <v>1710</v>
      </c>
      <c r="E288" s="6" t="s">
        <v>1708</v>
      </c>
      <c r="F288" s="6" t="s">
        <v>403</v>
      </c>
      <c r="G288" s="8">
        <v>0</v>
      </c>
      <c r="H288" s="8">
        <v>0</v>
      </c>
      <c r="I288" s="8">
        <v>0</v>
      </c>
      <c r="J288" s="8">
        <v>0</v>
      </c>
      <c r="K288" s="8">
        <v>0</v>
      </c>
      <c r="L288" s="8">
        <v>0</v>
      </c>
      <c r="M288" s="8">
        <v>0</v>
      </c>
      <c r="N288" s="8">
        <v>0</v>
      </c>
      <c r="O288" s="8">
        <v>0</v>
      </c>
      <c r="P288" s="8">
        <v>0</v>
      </c>
      <c r="Q288" s="8">
        <v>0</v>
      </c>
      <c r="R288" s="8">
        <v>0</v>
      </c>
      <c r="S288" s="8">
        <v>0</v>
      </c>
    </row>
    <row r="289" spans="1:19" ht="24" x14ac:dyDescent="0.2">
      <c r="A289" s="5" t="s">
        <v>562</v>
      </c>
      <c r="B289" s="6" t="s">
        <v>563</v>
      </c>
      <c r="C289" s="7" t="s">
        <v>564</v>
      </c>
      <c r="D289" s="6" t="s">
        <v>1710</v>
      </c>
      <c r="E289" s="6" t="s">
        <v>1708</v>
      </c>
      <c r="F289" s="6" t="s">
        <v>403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  <c r="P289" s="8">
        <v>0</v>
      </c>
      <c r="Q289" s="8">
        <v>0</v>
      </c>
      <c r="R289" s="8">
        <v>0</v>
      </c>
      <c r="S289" s="8">
        <v>0</v>
      </c>
    </row>
    <row r="290" spans="1:19" ht="24" x14ac:dyDescent="0.2">
      <c r="A290" s="5" t="s">
        <v>565</v>
      </c>
      <c r="B290" s="6" t="s">
        <v>566</v>
      </c>
      <c r="C290" s="7" t="s">
        <v>567</v>
      </c>
      <c r="D290" s="6" t="s">
        <v>1710</v>
      </c>
      <c r="E290" s="6" t="s">
        <v>1708</v>
      </c>
      <c r="F290" s="6" t="s">
        <v>403</v>
      </c>
      <c r="G290" s="8">
        <v>0</v>
      </c>
      <c r="H290" s="8">
        <v>0</v>
      </c>
      <c r="I290" s="8">
        <v>0</v>
      </c>
      <c r="J290" s="8">
        <v>0</v>
      </c>
      <c r="K290" s="8">
        <v>0</v>
      </c>
      <c r="L290" s="8">
        <v>0</v>
      </c>
      <c r="M290" s="8">
        <v>0</v>
      </c>
      <c r="N290" s="8">
        <v>0</v>
      </c>
      <c r="O290" s="8">
        <v>0</v>
      </c>
      <c r="P290" s="8">
        <v>0</v>
      </c>
      <c r="Q290" s="8">
        <v>0</v>
      </c>
      <c r="R290" s="8">
        <v>0</v>
      </c>
      <c r="S290" s="8">
        <v>0</v>
      </c>
    </row>
    <row r="291" spans="1:19" ht="24" x14ac:dyDescent="0.2">
      <c r="A291" s="5" t="s">
        <v>568</v>
      </c>
      <c r="B291" s="6" t="s">
        <v>569</v>
      </c>
      <c r="C291" s="7" t="s">
        <v>570</v>
      </c>
      <c r="D291" s="6" t="s">
        <v>1710</v>
      </c>
      <c r="E291" s="6" t="s">
        <v>1708</v>
      </c>
      <c r="F291" s="6" t="s">
        <v>403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  <c r="P291" s="8">
        <v>0</v>
      </c>
      <c r="Q291" s="8">
        <v>0</v>
      </c>
      <c r="R291" s="8">
        <v>0</v>
      </c>
      <c r="S291" s="8">
        <v>0</v>
      </c>
    </row>
    <row r="292" spans="1:19" ht="36" x14ac:dyDescent="0.2">
      <c r="A292" s="5" t="s">
        <v>571</v>
      </c>
      <c r="B292" s="6" t="s">
        <v>572</v>
      </c>
      <c r="C292" s="7" t="s">
        <v>573</v>
      </c>
      <c r="D292" s="6" t="s">
        <v>1710</v>
      </c>
      <c r="E292" s="6" t="s">
        <v>1708</v>
      </c>
      <c r="F292" s="6" t="s">
        <v>403</v>
      </c>
      <c r="G292" s="8">
        <v>0</v>
      </c>
      <c r="H292" s="8">
        <v>0</v>
      </c>
      <c r="I292" s="8">
        <v>0</v>
      </c>
      <c r="J292" s="8">
        <v>0</v>
      </c>
      <c r="K292" s="8">
        <v>0</v>
      </c>
      <c r="L292" s="8">
        <v>0</v>
      </c>
      <c r="M292" s="8">
        <v>0</v>
      </c>
      <c r="N292" s="8">
        <v>0</v>
      </c>
      <c r="O292" s="8">
        <v>0</v>
      </c>
      <c r="P292" s="8">
        <v>0</v>
      </c>
      <c r="Q292" s="8">
        <v>0</v>
      </c>
      <c r="R292" s="8">
        <v>0</v>
      </c>
      <c r="S292" s="8">
        <v>0</v>
      </c>
    </row>
    <row r="293" spans="1:19" ht="24" x14ac:dyDescent="0.2">
      <c r="A293" s="5" t="s">
        <v>574</v>
      </c>
      <c r="B293" s="6" t="s">
        <v>575</v>
      </c>
      <c r="C293" s="7" t="s">
        <v>576</v>
      </c>
      <c r="D293" s="6" t="s">
        <v>1710</v>
      </c>
      <c r="E293" s="6" t="s">
        <v>1708</v>
      </c>
      <c r="F293" s="6" t="s">
        <v>403</v>
      </c>
      <c r="G293" s="8">
        <v>0</v>
      </c>
      <c r="H293" s="8">
        <v>0</v>
      </c>
      <c r="I293" s="8">
        <v>0</v>
      </c>
      <c r="J293" s="8">
        <v>0</v>
      </c>
      <c r="K293" s="8">
        <v>0</v>
      </c>
      <c r="L293" s="8">
        <v>0</v>
      </c>
      <c r="M293" s="8">
        <v>0</v>
      </c>
      <c r="N293" s="8">
        <v>0</v>
      </c>
      <c r="O293" s="8">
        <v>0</v>
      </c>
      <c r="P293" s="8">
        <v>0</v>
      </c>
      <c r="Q293" s="8">
        <v>0</v>
      </c>
      <c r="R293" s="8">
        <v>0</v>
      </c>
      <c r="S293" s="8">
        <v>0</v>
      </c>
    </row>
    <row r="294" spans="1:19" ht="24" x14ac:dyDescent="0.2">
      <c r="A294" s="5" t="s">
        <v>577</v>
      </c>
      <c r="B294" s="6" t="s">
        <v>578</v>
      </c>
      <c r="C294" s="7" t="s">
        <v>579</v>
      </c>
      <c r="D294" s="6" t="s">
        <v>1710</v>
      </c>
      <c r="E294" s="6" t="s">
        <v>1708</v>
      </c>
      <c r="F294" s="6" t="s">
        <v>403</v>
      </c>
      <c r="G294" s="8">
        <v>0</v>
      </c>
      <c r="H294" s="8">
        <v>0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  <c r="O294" s="8">
        <v>0</v>
      </c>
      <c r="P294" s="8">
        <v>0</v>
      </c>
      <c r="Q294" s="8">
        <v>0</v>
      </c>
      <c r="R294" s="8">
        <v>0</v>
      </c>
      <c r="S294" s="8">
        <v>0</v>
      </c>
    </row>
    <row r="295" spans="1:19" ht="36" x14ac:dyDescent="0.2">
      <c r="A295" s="5" t="s">
        <v>580</v>
      </c>
      <c r="B295" s="6" t="s">
        <v>581</v>
      </c>
      <c r="C295" s="7" t="s">
        <v>582</v>
      </c>
      <c r="D295" s="6" t="s">
        <v>1710</v>
      </c>
      <c r="E295" s="6" t="s">
        <v>1708</v>
      </c>
      <c r="F295" s="6" t="s">
        <v>403</v>
      </c>
      <c r="G295" s="8">
        <v>0</v>
      </c>
      <c r="H295" s="8">
        <v>0</v>
      </c>
      <c r="I295" s="8">
        <v>0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  <c r="O295" s="8">
        <v>0</v>
      </c>
      <c r="P295" s="8">
        <v>0</v>
      </c>
      <c r="Q295" s="8">
        <v>0</v>
      </c>
      <c r="R295" s="8">
        <v>0</v>
      </c>
      <c r="S295" s="8">
        <v>0</v>
      </c>
    </row>
    <row r="296" spans="1:19" ht="36" x14ac:dyDescent="0.2">
      <c r="A296" s="5" t="s">
        <v>583</v>
      </c>
      <c r="B296" s="6" t="s">
        <v>584</v>
      </c>
      <c r="C296" s="7" t="s">
        <v>585</v>
      </c>
      <c r="D296" s="6" t="s">
        <v>1710</v>
      </c>
      <c r="E296" s="6" t="s">
        <v>1708</v>
      </c>
      <c r="F296" s="6" t="s">
        <v>403</v>
      </c>
      <c r="G296" s="8">
        <v>0</v>
      </c>
      <c r="H296" s="8">
        <v>0</v>
      </c>
      <c r="I296" s="8">
        <v>0</v>
      </c>
      <c r="J296" s="8">
        <v>0</v>
      </c>
      <c r="K296" s="8">
        <v>0</v>
      </c>
      <c r="L296" s="8">
        <v>0</v>
      </c>
      <c r="M296" s="8">
        <v>0</v>
      </c>
      <c r="N296" s="8">
        <v>0</v>
      </c>
      <c r="O296" s="8">
        <v>0</v>
      </c>
      <c r="P296" s="8">
        <v>0</v>
      </c>
      <c r="Q296" s="8">
        <v>0</v>
      </c>
      <c r="R296" s="8">
        <v>0</v>
      </c>
      <c r="S296" s="8">
        <v>0</v>
      </c>
    </row>
    <row r="297" spans="1:19" ht="36" x14ac:dyDescent="0.2">
      <c r="A297" s="5" t="s">
        <v>592</v>
      </c>
      <c r="B297" s="6" t="s">
        <v>593</v>
      </c>
      <c r="C297" s="7" t="s">
        <v>594</v>
      </c>
      <c r="D297" s="6" t="s">
        <v>1710</v>
      </c>
      <c r="E297" s="6" t="s">
        <v>1708</v>
      </c>
      <c r="F297" s="6" t="s">
        <v>20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  <c r="P297" s="8">
        <v>0</v>
      </c>
      <c r="Q297" s="8">
        <v>0</v>
      </c>
      <c r="R297" s="8">
        <v>0</v>
      </c>
      <c r="S297" s="8">
        <v>0</v>
      </c>
    </row>
    <row r="298" spans="1:19" ht="24" x14ac:dyDescent="0.2">
      <c r="A298" s="5" t="s">
        <v>595</v>
      </c>
      <c r="B298" s="6" t="s">
        <v>596</v>
      </c>
      <c r="C298" s="7" t="s">
        <v>597</v>
      </c>
      <c r="D298" s="6" t="s">
        <v>1710</v>
      </c>
      <c r="E298" s="6" t="s">
        <v>1708</v>
      </c>
      <c r="F298" s="6" t="s">
        <v>20</v>
      </c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8">
        <v>0</v>
      </c>
      <c r="N298" s="8">
        <v>0</v>
      </c>
      <c r="O298" s="8">
        <v>0</v>
      </c>
      <c r="P298" s="8">
        <v>0</v>
      </c>
      <c r="Q298" s="8">
        <v>0</v>
      </c>
      <c r="R298" s="8">
        <v>0</v>
      </c>
      <c r="S298" s="8">
        <v>0</v>
      </c>
    </row>
    <row r="299" spans="1:19" ht="24" x14ac:dyDescent="0.2">
      <c r="A299" s="5" t="s">
        <v>625</v>
      </c>
      <c r="B299" s="6" t="s">
        <v>626</v>
      </c>
      <c r="C299" s="7" t="s">
        <v>627</v>
      </c>
      <c r="D299" s="6" t="s">
        <v>1692</v>
      </c>
      <c r="E299" s="6" t="s">
        <v>1708</v>
      </c>
      <c r="F299" s="6" t="s">
        <v>8</v>
      </c>
      <c r="G299" s="8">
        <v>0</v>
      </c>
      <c r="H299" s="8">
        <v>0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8">
        <v>0</v>
      </c>
      <c r="Q299" s="8">
        <v>0</v>
      </c>
      <c r="R299" s="8">
        <v>0</v>
      </c>
      <c r="S299" s="8">
        <v>0</v>
      </c>
    </row>
    <row r="300" spans="1:19" ht="24" x14ac:dyDescent="0.2">
      <c r="A300" s="5" t="s">
        <v>628</v>
      </c>
      <c r="B300" s="6" t="s">
        <v>629</v>
      </c>
      <c r="C300" s="7" t="s">
        <v>630</v>
      </c>
      <c r="D300" s="6" t="s">
        <v>1710</v>
      </c>
      <c r="E300" s="6" t="s">
        <v>1708</v>
      </c>
      <c r="F300" s="6" t="s">
        <v>8</v>
      </c>
      <c r="G300" s="8">
        <v>0</v>
      </c>
      <c r="H300" s="8">
        <v>0</v>
      </c>
      <c r="I300" s="8">
        <v>0</v>
      </c>
      <c r="J300" s="8">
        <v>0</v>
      </c>
      <c r="K300" s="8">
        <v>0</v>
      </c>
      <c r="L300" s="8">
        <v>0</v>
      </c>
      <c r="M300" s="8">
        <v>0</v>
      </c>
      <c r="N300" s="8">
        <v>0</v>
      </c>
      <c r="O300" s="8">
        <v>0</v>
      </c>
      <c r="P300" s="8">
        <v>0</v>
      </c>
      <c r="Q300" s="8">
        <v>0</v>
      </c>
      <c r="R300" s="8">
        <v>0</v>
      </c>
      <c r="S300" s="8">
        <v>0</v>
      </c>
    </row>
    <row r="301" spans="1:19" ht="24" x14ac:dyDescent="0.2">
      <c r="A301" s="5" t="s">
        <v>631</v>
      </c>
      <c r="B301" s="6" t="s">
        <v>632</v>
      </c>
      <c r="C301" s="7" t="s">
        <v>633</v>
      </c>
      <c r="D301" s="6" t="s">
        <v>1710</v>
      </c>
      <c r="E301" s="6" t="s">
        <v>1708</v>
      </c>
      <c r="F301" s="6" t="s">
        <v>8</v>
      </c>
      <c r="G301" s="8">
        <v>0</v>
      </c>
      <c r="H301" s="8">
        <v>0</v>
      </c>
      <c r="I301" s="8">
        <v>0</v>
      </c>
      <c r="J301" s="8">
        <v>0</v>
      </c>
      <c r="K301" s="8">
        <v>0</v>
      </c>
      <c r="L301" s="8">
        <v>0</v>
      </c>
      <c r="M301" s="8">
        <v>0</v>
      </c>
      <c r="N301" s="8">
        <v>0</v>
      </c>
      <c r="O301" s="8">
        <v>0</v>
      </c>
      <c r="P301" s="8">
        <v>0</v>
      </c>
      <c r="Q301" s="8">
        <v>0</v>
      </c>
      <c r="R301" s="8">
        <v>0</v>
      </c>
      <c r="S301" s="8">
        <v>0</v>
      </c>
    </row>
    <row r="302" spans="1:19" ht="36" x14ac:dyDescent="0.2">
      <c r="A302" s="5" t="s">
        <v>634</v>
      </c>
      <c r="B302" s="6" t="s">
        <v>635</v>
      </c>
      <c r="C302" s="7" t="s">
        <v>636</v>
      </c>
      <c r="D302" s="6" t="s">
        <v>1710</v>
      </c>
      <c r="E302" s="6" t="s">
        <v>1708</v>
      </c>
      <c r="F302" s="6" t="s">
        <v>8</v>
      </c>
      <c r="G302" s="8">
        <v>0</v>
      </c>
      <c r="H302" s="8">
        <v>0</v>
      </c>
      <c r="I302" s="8">
        <v>0</v>
      </c>
      <c r="J302" s="8">
        <v>0</v>
      </c>
      <c r="K302" s="8">
        <v>0</v>
      </c>
      <c r="L302" s="8">
        <v>0</v>
      </c>
      <c r="M302" s="8">
        <v>0</v>
      </c>
      <c r="N302" s="8">
        <v>0</v>
      </c>
      <c r="O302" s="8">
        <v>0</v>
      </c>
      <c r="P302" s="8">
        <v>0</v>
      </c>
      <c r="Q302" s="8">
        <v>0</v>
      </c>
      <c r="R302" s="8">
        <v>0</v>
      </c>
      <c r="S302" s="8">
        <v>0</v>
      </c>
    </row>
    <row r="303" spans="1:19" ht="36" x14ac:dyDescent="0.2">
      <c r="A303" s="5" t="s">
        <v>637</v>
      </c>
      <c r="B303" s="6" t="s">
        <v>638</v>
      </c>
      <c r="C303" s="7" t="s">
        <v>639</v>
      </c>
      <c r="D303" s="6" t="s">
        <v>1710</v>
      </c>
      <c r="E303" s="6" t="s">
        <v>1708</v>
      </c>
      <c r="F303" s="6" t="s">
        <v>8</v>
      </c>
      <c r="G303" s="8">
        <v>0</v>
      </c>
      <c r="H303" s="8">
        <v>0</v>
      </c>
      <c r="I303" s="8">
        <v>0</v>
      </c>
      <c r="J303" s="8">
        <v>0</v>
      </c>
      <c r="K303" s="8">
        <v>0</v>
      </c>
      <c r="L303" s="8">
        <v>0</v>
      </c>
      <c r="M303" s="8">
        <v>0</v>
      </c>
      <c r="N303" s="8">
        <v>0</v>
      </c>
      <c r="O303" s="8">
        <v>0</v>
      </c>
      <c r="P303" s="8">
        <v>0</v>
      </c>
      <c r="Q303" s="8">
        <v>0</v>
      </c>
      <c r="R303" s="8">
        <v>0</v>
      </c>
      <c r="S303" s="8">
        <v>0</v>
      </c>
    </row>
    <row r="304" spans="1:19" ht="36" x14ac:dyDescent="0.2">
      <c r="A304" s="5" t="s">
        <v>640</v>
      </c>
      <c r="B304" s="6" t="s">
        <v>641</v>
      </c>
      <c r="C304" s="7" t="s">
        <v>642</v>
      </c>
      <c r="D304" s="6" t="s">
        <v>1710</v>
      </c>
      <c r="E304" s="6" t="s">
        <v>1708</v>
      </c>
      <c r="F304" s="6" t="s">
        <v>8</v>
      </c>
      <c r="G304" s="8">
        <v>0</v>
      </c>
      <c r="H304" s="8">
        <v>0</v>
      </c>
      <c r="I304" s="8">
        <v>0</v>
      </c>
      <c r="J304" s="8">
        <v>0</v>
      </c>
      <c r="K304" s="8">
        <v>0</v>
      </c>
      <c r="L304" s="8">
        <v>0</v>
      </c>
      <c r="M304" s="8">
        <v>0</v>
      </c>
      <c r="N304" s="8">
        <v>0</v>
      </c>
      <c r="O304" s="8">
        <v>0</v>
      </c>
      <c r="P304" s="8">
        <v>0</v>
      </c>
      <c r="Q304" s="8">
        <v>0</v>
      </c>
      <c r="R304" s="8">
        <v>0</v>
      </c>
      <c r="S304" s="8">
        <v>0</v>
      </c>
    </row>
    <row r="305" spans="1:19" ht="36" x14ac:dyDescent="0.2">
      <c r="A305" s="5" t="s">
        <v>643</v>
      </c>
      <c r="B305" s="6" t="s">
        <v>644</v>
      </c>
      <c r="C305" s="7" t="s">
        <v>645</v>
      </c>
      <c r="D305" s="6" t="s">
        <v>1710</v>
      </c>
      <c r="E305" s="6" t="s">
        <v>1708</v>
      </c>
      <c r="F305" s="6" t="s">
        <v>8</v>
      </c>
      <c r="G305" s="8">
        <v>0</v>
      </c>
      <c r="H305" s="8">
        <v>0</v>
      </c>
      <c r="I305" s="8">
        <v>0</v>
      </c>
      <c r="J305" s="8">
        <v>0</v>
      </c>
      <c r="K305" s="8">
        <v>0</v>
      </c>
      <c r="L305" s="8">
        <v>0</v>
      </c>
      <c r="M305" s="8">
        <v>0</v>
      </c>
      <c r="N305" s="8">
        <v>0</v>
      </c>
      <c r="O305" s="8">
        <v>0</v>
      </c>
      <c r="P305" s="8">
        <v>0</v>
      </c>
      <c r="Q305" s="8">
        <v>0</v>
      </c>
      <c r="R305" s="8">
        <v>0</v>
      </c>
      <c r="S305" s="8">
        <v>0</v>
      </c>
    </row>
    <row r="306" spans="1:19" ht="24" x14ac:dyDescent="0.2">
      <c r="A306" s="5" t="s">
        <v>646</v>
      </c>
      <c r="B306" s="6" t="s">
        <v>647</v>
      </c>
      <c r="C306" s="7" t="s">
        <v>648</v>
      </c>
      <c r="D306" s="6" t="s">
        <v>1710</v>
      </c>
      <c r="E306" s="6" t="s">
        <v>1708</v>
      </c>
      <c r="F306" s="6" t="s">
        <v>8</v>
      </c>
      <c r="G306" s="8">
        <v>0</v>
      </c>
      <c r="H306" s="8">
        <v>0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  <c r="P306" s="8">
        <v>0</v>
      </c>
      <c r="Q306" s="8">
        <v>0</v>
      </c>
      <c r="R306" s="8">
        <v>0</v>
      </c>
      <c r="S306" s="8">
        <v>0</v>
      </c>
    </row>
    <row r="307" spans="1:19" ht="24" x14ac:dyDescent="0.2">
      <c r="A307" s="5" t="s">
        <v>649</v>
      </c>
      <c r="B307" s="6" t="s">
        <v>650</v>
      </c>
      <c r="C307" s="7" t="s">
        <v>651</v>
      </c>
      <c r="D307" s="6" t="s">
        <v>1710</v>
      </c>
      <c r="E307" s="6" t="s">
        <v>1708</v>
      </c>
      <c r="F307" s="6" t="s">
        <v>8</v>
      </c>
      <c r="G307" s="8">
        <v>0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  <c r="P307" s="8">
        <v>0</v>
      </c>
      <c r="Q307" s="8">
        <v>0</v>
      </c>
      <c r="R307" s="8">
        <v>0</v>
      </c>
      <c r="S307" s="8">
        <v>0</v>
      </c>
    </row>
    <row r="308" spans="1:19" ht="36" x14ac:dyDescent="0.2">
      <c r="A308" s="5" t="s">
        <v>652</v>
      </c>
      <c r="B308" s="6" t="s">
        <v>653</v>
      </c>
      <c r="C308" s="7" t="s">
        <v>654</v>
      </c>
      <c r="D308" s="6" t="s">
        <v>1710</v>
      </c>
      <c r="E308" s="6" t="s">
        <v>1708</v>
      </c>
      <c r="F308" s="6" t="s">
        <v>8</v>
      </c>
      <c r="G308" s="8">
        <v>0</v>
      </c>
      <c r="H308" s="8">
        <v>0</v>
      </c>
      <c r="I308" s="8">
        <v>0</v>
      </c>
      <c r="J308" s="8">
        <v>0</v>
      </c>
      <c r="K308" s="8">
        <v>0</v>
      </c>
      <c r="L308" s="8">
        <v>0</v>
      </c>
      <c r="M308" s="8">
        <v>0</v>
      </c>
      <c r="N308" s="8">
        <v>0</v>
      </c>
      <c r="O308" s="8">
        <v>0</v>
      </c>
      <c r="P308" s="8">
        <v>0</v>
      </c>
      <c r="Q308" s="8">
        <v>0</v>
      </c>
      <c r="R308" s="8">
        <v>0</v>
      </c>
      <c r="S308" s="8">
        <v>0</v>
      </c>
    </row>
    <row r="309" spans="1:19" ht="24" x14ac:dyDescent="0.2">
      <c r="A309" s="5" t="s">
        <v>655</v>
      </c>
      <c r="B309" s="6" t="s">
        <v>656</v>
      </c>
      <c r="C309" s="7" t="s">
        <v>657</v>
      </c>
      <c r="D309" s="6" t="s">
        <v>1710</v>
      </c>
      <c r="E309" s="6" t="s">
        <v>1708</v>
      </c>
      <c r="F309" s="6" t="s">
        <v>8</v>
      </c>
      <c r="G309" s="8">
        <v>0</v>
      </c>
      <c r="H309" s="8">
        <v>0</v>
      </c>
      <c r="I309" s="8">
        <v>0</v>
      </c>
      <c r="J309" s="8">
        <v>0</v>
      </c>
      <c r="K309" s="8">
        <v>0</v>
      </c>
      <c r="L309" s="8">
        <v>0</v>
      </c>
      <c r="M309" s="8">
        <v>0</v>
      </c>
      <c r="N309" s="8">
        <v>0</v>
      </c>
      <c r="O309" s="8">
        <v>0</v>
      </c>
      <c r="P309" s="8">
        <v>0</v>
      </c>
      <c r="Q309" s="8">
        <v>0</v>
      </c>
      <c r="R309" s="8">
        <v>0</v>
      </c>
      <c r="S309" s="8">
        <v>0</v>
      </c>
    </row>
    <row r="310" spans="1:19" ht="36" x14ac:dyDescent="0.2">
      <c r="A310" s="5" t="s">
        <v>658</v>
      </c>
      <c r="B310" s="6" t="s">
        <v>659</v>
      </c>
      <c r="C310" s="7" t="s">
        <v>660</v>
      </c>
      <c r="D310" s="6" t="s">
        <v>1710</v>
      </c>
      <c r="E310" s="6" t="s">
        <v>1708</v>
      </c>
      <c r="F310" s="6" t="s">
        <v>8</v>
      </c>
      <c r="G310" s="8">
        <v>0</v>
      </c>
      <c r="H310" s="8">
        <v>0</v>
      </c>
      <c r="I310" s="8">
        <v>0</v>
      </c>
      <c r="J310" s="8">
        <v>0</v>
      </c>
      <c r="K310" s="8">
        <v>0</v>
      </c>
      <c r="L310" s="8">
        <v>0</v>
      </c>
      <c r="M310" s="8">
        <v>0</v>
      </c>
      <c r="N310" s="8">
        <v>0</v>
      </c>
      <c r="O310" s="8">
        <v>0</v>
      </c>
      <c r="P310" s="8">
        <v>0</v>
      </c>
      <c r="Q310" s="8">
        <v>0</v>
      </c>
      <c r="R310" s="8">
        <v>0</v>
      </c>
      <c r="S310" s="8">
        <v>0</v>
      </c>
    </row>
    <row r="311" spans="1:19" ht="36" x14ac:dyDescent="0.2">
      <c r="A311" s="5" t="s">
        <v>661</v>
      </c>
      <c r="B311" s="6" t="s">
        <v>662</v>
      </c>
      <c r="C311" s="7" t="s">
        <v>663</v>
      </c>
      <c r="D311" s="6" t="s">
        <v>1710</v>
      </c>
      <c r="E311" s="6" t="s">
        <v>1708</v>
      </c>
      <c r="F311" s="6" t="s">
        <v>8</v>
      </c>
      <c r="G311" s="8">
        <v>0</v>
      </c>
      <c r="H311" s="8">
        <v>0</v>
      </c>
      <c r="I311" s="8">
        <v>0</v>
      </c>
      <c r="J311" s="8">
        <v>0</v>
      </c>
      <c r="K311" s="8">
        <v>0</v>
      </c>
      <c r="L311" s="8">
        <v>0</v>
      </c>
      <c r="M311" s="8">
        <v>0</v>
      </c>
      <c r="N311" s="8">
        <v>0</v>
      </c>
      <c r="O311" s="8">
        <v>0</v>
      </c>
      <c r="P311" s="8">
        <v>0</v>
      </c>
      <c r="Q311" s="8">
        <v>0</v>
      </c>
      <c r="R311" s="8">
        <v>0</v>
      </c>
      <c r="S311" s="8">
        <v>0</v>
      </c>
    </row>
    <row r="312" spans="1:19" ht="36" x14ac:dyDescent="0.2">
      <c r="A312" s="5" t="s">
        <v>664</v>
      </c>
      <c r="B312" s="6" t="s">
        <v>665</v>
      </c>
      <c r="C312" s="7" t="s">
        <v>666</v>
      </c>
      <c r="D312" s="6" t="s">
        <v>1710</v>
      </c>
      <c r="E312" s="6" t="s">
        <v>1708</v>
      </c>
      <c r="F312" s="6" t="s">
        <v>8</v>
      </c>
      <c r="G312" s="8">
        <v>0</v>
      </c>
      <c r="H312" s="8">
        <v>0</v>
      </c>
      <c r="I312" s="8">
        <v>0</v>
      </c>
      <c r="J312" s="8">
        <v>0</v>
      </c>
      <c r="K312" s="8">
        <v>0</v>
      </c>
      <c r="L312" s="8">
        <v>0</v>
      </c>
      <c r="M312" s="8">
        <v>0</v>
      </c>
      <c r="N312" s="8">
        <v>0</v>
      </c>
      <c r="O312" s="8">
        <v>0</v>
      </c>
      <c r="P312" s="8">
        <v>0</v>
      </c>
      <c r="Q312" s="8">
        <v>0</v>
      </c>
      <c r="R312" s="8">
        <v>0</v>
      </c>
      <c r="S312" s="8">
        <v>0</v>
      </c>
    </row>
    <row r="313" spans="1:19" ht="24" x14ac:dyDescent="0.2">
      <c r="A313" s="5" t="s">
        <v>667</v>
      </c>
      <c r="B313" s="6" t="s">
        <v>668</v>
      </c>
      <c r="C313" s="7" t="s">
        <v>669</v>
      </c>
      <c r="D313" s="6" t="s">
        <v>1710</v>
      </c>
      <c r="E313" s="6" t="s">
        <v>1708</v>
      </c>
      <c r="F313" s="6" t="s">
        <v>8</v>
      </c>
      <c r="G313" s="8">
        <v>0</v>
      </c>
      <c r="H313" s="8">
        <v>0</v>
      </c>
      <c r="I313" s="8">
        <v>0</v>
      </c>
      <c r="J313" s="8">
        <v>0</v>
      </c>
      <c r="K313" s="8">
        <v>0</v>
      </c>
      <c r="L313" s="8">
        <v>0</v>
      </c>
      <c r="M313" s="8">
        <v>0</v>
      </c>
      <c r="N313" s="8">
        <v>0</v>
      </c>
      <c r="O313" s="8">
        <v>0</v>
      </c>
      <c r="P313" s="8">
        <v>0</v>
      </c>
      <c r="Q313" s="8">
        <v>0</v>
      </c>
      <c r="R313" s="8">
        <v>0</v>
      </c>
      <c r="S313" s="8">
        <v>0</v>
      </c>
    </row>
    <row r="314" spans="1:19" ht="48" x14ac:dyDescent="0.2">
      <c r="A314" s="5" t="s">
        <v>670</v>
      </c>
      <c r="B314" s="6" t="s">
        <v>671</v>
      </c>
      <c r="C314" s="7" t="s">
        <v>672</v>
      </c>
      <c r="D314" s="6" t="s">
        <v>1710</v>
      </c>
      <c r="E314" s="6" t="s">
        <v>1708</v>
      </c>
      <c r="F314" s="6" t="s">
        <v>8</v>
      </c>
      <c r="G314" s="8">
        <v>0</v>
      </c>
      <c r="H314" s="8">
        <v>0</v>
      </c>
      <c r="I314" s="8">
        <v>0</v>
      </c>
      <c r="J314" s="8">
        <v>0</v>
      </c>
      <c r="K314" s="8">
        <v>0</v>
      </c>
      <c r="L314" s="8">
        <v>0</v>
      </c>
      <c r="M314" s="8">
        <v>0</v>
      </c>
      <c r="N314" s="8">
        <v>0</v>
      </c>
      <c r="O314" s="8">
        <v>0</v>
      </c>
      <c r="P314" s="8">
        <v>0</v>
      </c>
      <c r="Q314" s="8">
        <v>0</v>
      </c>
      <c r="R314" s="8">
        <v>0</v>
      </c>
      <c r="S314" s="8">
        <v>0</v>
      </c>
    </row>
    <row r="315" spans="1:19" ht="36" x14ac:dyDescent="0.2">
      <c r="A315" s="5" t="s">
        <v>673</v>
      </c>
      <c r="B315" s="6" t="s">
        <v>674</v>
      </c>
      <c r="C315" s="7" t="s">
        <v>675</v>
      </c>
      <c r="D315" s="6" t="s">
        <v>1710</v>
      </c>
      <c r="E315" s="6" t="s">
        <v>1708</v>
      </c>
      <c r="F315" s="6" t="s">
        <v>8</v>
      </c>
      <c r="G315" s="8">
        <v>0</v>
      </c>
      <c r="H315" s="8">
        <v>0</v>
      </c>
      <c r="I315" s="8">
        <v>0</v>
      </c>
      <c r="J315" s="8">
        <v>0</v>
      </c>
      <c r="K315" s="8">
        <v>0</v>
      </c>
      <c r="L315" s="8">
        <v>0</v>
      </c>
      <c r="M315" s="8">
        <v>0</v>
      </c>
      <c r="N315" s="8">
        <v>0</v>
      </c>
      <c r="O315" s="8">
        <v>0</v>
      </c>
      <c r="P315" s="8">
        <v>0</v>
      </c>
      <c r="Q315" s="8">
        <v>0</v>
      </c>
      <c r="R315" s="8">
        <v>0</v>
      </c>
      <c r="S315" s="8">
        <v>0</v>
      </c>
    </row>
    <row r="316" spans="1:19" ht="48" x14ac:dyDescent="0.2">
      <c r="A316" s="5" t="s">
        <v>676</v>
      </c>
      <c r="B316" s="6" t="s">
        <v>677</v>
      </c>
      <c r="C316" s="7" t="s">
        <v>678</v>
      </c>
      <c r="D316" s="6" t="s">
        <v>1710</v>
      </c>
      <c r="E316" s="6" t="s">
        <v>1708</v>
      </c>
      <c r="F316" s="6" t="s">
        <v>8</v>
      </c>
      <c r="G316" s="8">
        <v>0</v>
      </c>
      <c r="H316" s="8">
        <v>0</v>
      </c>
      <c r="I316" s="8">
        <v>0</v>
      </c>
      <c r="J316" s="8">
        <v>0</v>
      </c>
      <c r="K316" s="8">
        <v>0</v>
      </c>
      <c r="L316" s="8">
        <v>0</v>
      </c>
      <c r="M316" s="8">
        <v>0</v>
      </c>
      <c r="N316" s="8">
        <v>0</v>
      </c>
      <c r="O316" s="8">
        <v>0</v>
      </c>
      <c r="P316" s="8">
        <v>0</v>
      </c>
      <c r="Q316" s="8">
        <v>0</v>
      </c>
      <c r="R316" s="8">
        <v>0</v>
      </c>
      <c r="S316" s="8">
        <v>0</v>
      </c>
    </row>
    <row r="317" spans="1:19" ht="24" x14ac:dyDescent="0.2">
      <c r="A317" s="5" t="s">
        <v>679</v>
      </c>
      <c r="B317" s="6" t="s">
        <v>680</v>
      </c>
      <c r="C317" s="7" t="s">
        <v>681</v>
      </c>
      <c r="D317" s="6" t="s">
        <v>1710</v>
      </c>
      <c r="E317" s="6" t="s">
        <v>1708</v>
      </c>
      <c r="F317" s="6" t="s">
        <v>8</v>
      </c>
      <c r="G317" s="8">
        <v>0</v>
      </c>
      <c r="H317" s="8">
        <v>0</v>
      </c>
      <c r="I317" s="8">
        <v>0</v>
      </c>
      <c r="J317" s="8">
        <v>0</v>
      </c>
      <c r="K317" s="8">
        <v>0</v>
      </c>
      <c r="L317" s="8">
        <v>0</v>
      </c>
      <c r="M317" s="8">
        <v>0</v>
      </c>
      <c r="N317" s="8">
        <v>0</v>
      </c>
      <c r="O317" s="8">
        <v>0</v>
      </c>
      <c r="P317" s="8">
        <v>0</v>
      </c>
      <c r="Q317" s="8">
        <v>0</v>
      </c>
      <c r="R317" s="8">
        <v>0</v>
      </c>
      <c r="S317" s="8">
        <v>0</v>
      </c>
    </row>
    <row r="318" spans="1:19" ht="48" x14ac:dyDescent="0.2">
      <c r="A318" s="5" t="s">
        <v>682</v>
      </c>
      <c r="B318" s="6" t="s">
        <v>683</v>
      </c>
      <c r="C318" s="7" t="s">
        <v>684</v>
      </c>
      <c r="D318" s="6" t="s">
        <v>1710</v>
      </c>
      <c r="E318" s="6" t="s">
        <v>1708</v>
      </c>
      <c r="F318" s="6" t="s">
        <v>8</v>
      </c>
      <c r="G318" s="8">
        <v>0</v>
      </c>
      <c r="H318" s="8">
        <v>0</v>
      </c>
      <c r="I318" s="8">
        <v>0</v>
      </c>
      <c r="J318" s="8">
        <v>0</v>
      </c>
      <c r="K318" s="8">
        <v>0</v>
      </c>
      <c r="L318" s="8">
        <v>0</v>
      </c>
      <c r="M318" s="8">
        <v>0</v>
      </c>
      <c r="N318" s="8">
        <v>0</v>
      </c>
      <c r="O318" s="8">
        <v>0</v>
      </c>
      <c r="P318" s="8">
        <v>0</v>
      </c>
      <c r="Q318" s="8">
        <v>0</v>
      </c>
      <c r="R318" s="8">
        <v>0</v>
      </c>
      <c r="S318" s="8">
        <v>0</v>
      </c>
    </row>
    <row r="319" spans="1:19" ht="48" x14ac:dyDescent="0.2">
      <c r="A319" s="5" t="s">
        <v>685</v>
      </c>
      <c r="B319" s="6" t="s">
        <v>686</v>
      </c>
      <c r="C319" s="7" t="s">
        <v>687</v>
      </c>
      <c r="D319" s="6" t="s">
        <v>1710</v>
      </c>
      <c r="E319" s="6" t="s">
        <v>1708</v>
      </c>
      <c r="F319" s="6" t="s">
        <v>8</v>
      </c>
      <c r="G319" s="8">
        <v>0</v>
      </c>
      <c r="H319" s="8">
        <v>0</v>
      </c>
      <c r="I319" s="8">
        <v>0</v>
      </c>
      <c r="J319" s="8">
        <v>0</v>
      </c>
      <c r="K319" s="8">
        <v>0</v>
      </c>
      <c r="L319" s="8">
        <v>0</v>
      </c>
      <c r="M319" s="8">
        <v>0</v>
      </c>
      <c r="N319" s="8">
        <v>0</v>
      </c>
      <c r="O319" s="8">
        <v>0</v>
      </c>
      <c r="P319" s="8">
        <v>0</v>
      </c>
      <c r="Q319" s="8">
        <v>0</v>
      </c>
      <c r="R319" s="8">
        <v>0</v>
      </c>
      <c r="S319" s="8">
        <v>0</v>
      </c>
    </row>
    <row r="320" spans="1:19" ht="48" x14ac:dyDescent="0.2">
      <c r="A320" s="5" t="s">
        <v>688</v>
      </c>
      <c r="B320" s="6" t="s">
        <v>689</v>
      </c>
      <c r="C320" s="7" t="s">
        <v>690</v>
      </c>
      <c r="D320" s="6" t="s">
        <v>1710</v>
      </c>
      <c r="E320" s="6" t="s">
        <v>1708</v>
      </c>
      <c r="F320" s="6" t="s">
        <v>8</v>
      </c>
      <c r="G320" s="8">
        <v>0</v>
      </c>
      <c r="H320" s="8">
        <v>0</v>
      </c>
      <c r="I320" s="8">
        <v>0</v>
      </c>
      <c r="J320" s="8">
        <v>0</v>
      </c>
      <c r="K320" s="8">
        <v>0</v>
      </c>
      <c r="L320" s="8">
        <v>0</v>
      </c>
      <c r="M320" s="8">
        <v>0</v>
      </c>
      <c r="N320" s="8">
        <v>0</v>
      </c>
      <c r="O320" s="8">
        <v>0</v>
      </c>
      <c r="P320" s="8">
        <v>0</v>
      </c>
      <c r="Q320" s="8">
        <v>0</v>
      </c>
      <c r="R320" s="8">
        <v>0</v>
      </c>
      <c r="S320" s="8">
        <v>0</v>
      </c>
    </row>
    <row r="321" spans="1:19" ht="48" x14ac:dyDescent="0.2">
      <c r="A321" s="5" t="s">
        <v>691</v>
      </c>
      <c r="B321" s="6" t="s">
        <v>692</v>
      </c>
      <c r="C321" s="7" t="s">
        <v>693</v>
      </c>
      <c r="D321" s="6" t="s">
        <v>1710</v>
      </c>
      <c r="E321" s="6" t="s">
        <v>1708</v>
      </c>
      <c r="F321" s="6" t="s">
        <v>8</v>
      </c>
      <c r="G321" s="8">
        <v>0</v>
      </c>
      <c r="H321" s="8">
        <v>0</v>
      </c>
      <c r="I321" s="8">
        <v>0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8">
        <v>0</v>
      </c>
      <c r="P321" s="8">
        <v>0</v>
      </c>
      <c r="Q321" s="8">
        <v>0</v>
      </c>
      <c r="R321" s="8">
        <v>0</v>
      </c>
      <c r="S321" s="8">
        <v>0</v>
      </c>
    </row>
    <row r="322" spans="1:19" ht="36" x14ac:dyDescent="0.2">
      <c r="A322" s="5" t="s">
        <v>694</v>
      </c>
      <c r="B322" s="6" t="s">
        <v>695</v>
      </c>
      <c r="C322" s="7" t="s">
        <v>696</v>
      </c>
      <c r="D322" s="6" t="s">
        <v>1710</v>
      </c>
      <c r="E322" s="6" t="s">
        <v>1708</v>
      </c>
      <c r="F322" s="6" t="s">
        <v>8</v>
      </c>
      <c r="G322" s="8">
        <v>0</v>
      </c>
      <c r="H322" s="8">
        <v>0</v>
      </c>
      <c r="I322" s="8">
        <v>0</v>
      </c>
      <c r="J322" s="8">
        <v>0</v>
      </c>
      <c r="K322" s="8">
        <v>0</v>
      </c>
      <c r="L322" s="8">
        <v>0</v>
      </c>
      <c r="M322" s="8">
        <v>0</v>
      </c>
      <c r="N322" s="8">
        <v>0</v>
      </c>
      <c r="O322" s="8">
        <v>0</v>
      </c>
      <c r="P322" s="8">
        <v>0</v>
      </c>
      <c r="Q322" s="8">
        <v>0</v>
      </c>
      <c r="R322" s="8">
        <v>0</v>
      </c>
      <c r="S322" s="8">
        <v>0</v>
      </c>
    </row>
    <row r="323" spans="1:19" ht="24" x14ac:dyDescent="0.2">
      <c r="A323" s="5" t="s">
        <v>697</v>
      </c>
      <c r="B323" s="6" t="s">
        <v>698</v>
      </c>
      <c r="C323" s="7" t="s">
        <v>699</v>
      </c>
      <c r="D323" s="6" t="s">
        <v>1710</v>
      </c>
      <c r="E323" s="6" t="s">
        <v>1708</v>
      </c>
      <c r="F323" s="6" t="s">
        <v>43</v>
      </c>
      <c r="G323" s="8">
        <v>0</v>
      </c>
      <c r="H323" s="8">
        <v>0</v>
      </c>
      <c r="I323" s="8">
        <v>0</v>
      </c>
      <c r="J323" s="8">
        <v>0</v>
      </c>
      <c r="K323" s="8">
        <v>0</v>
      </c>
      <c r="L323" s="8">
        <v>0</v>
      </c>
      <c r="M323" s="8">
        <v>0</v>
      </c>
      <c r="N323" s="8">
        <v>0</v>
      </c>
      <c r="O323" s="8">
        <v>0</v>
      </c>
      <c r="P323" s="8">
        <v>0</v>
      </c>
      <c r="Q323" s="8">
        <v>0</v>
      </c>
      <c r="R323" s="8">
        <v>0</v>
      </c>
      <c r="S323" s="8">
        <v>0</v>
      </c>
    </row>
    <row r="324" spans="1:19" ht="48" x14ac:dyDescent="0.2">
      <c r="A324" s="5" t="s">
        <v>700</v>
      </c>
      <c r="B324" s="6" t="s">
        <v>701</v>
      </c>
      <c r="C324" s="7" t="s">
        <v>702</v>
      </c>
      <c r="D324" s="6" t="s">
        <v>1710</v>
      </c>
      <c r="E324" s="6" t="s">
        <v>1708</v>
      </c>
      <c r="F324" s="6" t="s">
        <v>8</v>
      </c>
      <c r="G324" s="8">
        <v>0</v>
      </c>
      <c r="H324" s="8">
        <v>0</v>
      </c>
      <c r="I324" s="8">
        <v>0</v>
      </c>
      <c r="J324" s="8">
        <v>0</v>
      </c>
      <c r="K324" s="8">
        <v>0</v>
      </c>
      <c r="L324" s="8">
        <v>0</v>
      </c>
      <c r="M324" s="8">
        <v>0</v>
      </c>
      <c r="N324" s="8">
        <v>0</v>
      </c>
      <c r="O324" s="8">
        <v>0</v>
      </c>
      <c r="P324" s="8">
        <v>0</v>
      </c>
      <c r="Q324" s="8">
        <v>0</v>
      </c>
      <c r="R324" s="8">
        <v>0</v>
      </c>
      <c r="S324" s="8">
        <v>0</v>
      </c>
    </row>
    <row r="325" spans="1:19" ht="24" x14ac:dyDescent="0.2">
      <c r="A325" s="5" t="s">
        <v>703</v>
      </c>
      <c r="B325" s="9" t="s">
        <v>704</v>
      </c>
      <c r="C325" s="10" t="s">
        <v>705</v>
      </c>
      <c r="D325" s="6" t="s">
        <v>1710</v>
      </c>
      <c r="E325" s="6" t="s">
        <v>1708</v>
      </c>
      <c r="F325" s="11" t="s">
        <v>8</v>
      </c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0</v>
      </c>
      <c r="P325" s="8">
        <v>0</v>
      </c>
      <c r="Q325" s="8">
        <v>0</v>
      </c>
      <c r="R325" s="8">
        <v>0</v>
      </c>
      <c r="S325" s="8">
        <v>0</v>
      </c>
    </row>
    <row r="326" spans="1:19" ht="24" x14ac:dyDescent="0.2">
      <c r="A326" s="5" t="s">
        <v>709</v>
      </c>
      <c r="B326" s="6" t="s">
        <v>710</v>
      </c>
      <c r="C326" s="7" t="s">
        <v>711</v>
      </c>
      <c r="D326" s="6" t="s">
        <v>1710</v>
      </c>
      <c r="E326" s="6" t="s">
        <v>1708</v>
      </c>
      <c r="F326" s="6" t="s">
        <v>43</v>
      </c>
      <c r="G326" s="8">
        <v>0</v>
      </c>
      <c r="H326" s="8">
        <v>0</v>
      </c>
      <c r="I326" s="8">
        <v>0</v>
      </c>
      <c r="J326" s="8">
        <v>0</v>
      </c>
      <c r="K326" s="8">
        <v>0</v>
      </c>
      <c r="L326" s="8">
        <v>0</v>
      </c>
      <c r="M326" s="8">
        <v>0</v>
      </c>
      <c r="N326" s="8">
        <v>0</v>
      </c>
      <c r="O326" s="8">
        <v>0</v>
      </c>
      <c r="P326" s="8">
        <v>0</v>
      </c>
      <c r="Q326" s="8">
        <v>0</v>
      </c>
      <c r="R326" s="8">
        <v>0</v>
      </c>
      <c r="S326" s="8">
        <v>0</v>
      </c>
    </row>
    <row r="327" spans="1:19" ht="36" x14ac:dyDescent="0.2">
      <c r="A327" s="5" t="s">
        <v>712</v>
      </c>
      <c r="B327" s="6" t="s">
        <v>713</v>
      </c>
      <c r="C327" s="7" t="s">
        <v>714</v>
      </c>
      <c r="D327" s="6" t="s">
        <v>1710</v>
      </c>
      <c r="E327" s="6" t="s">
        <v>1708</v>
      </c>
      <c r="F327" s="6" t="s">
        <v>43</v>
      </c>
      <c r="G327" s="8">
        <v>0</v>
      </c>
      <c r="H327" s="8">
        <v>0</v>
      </c>
      <c r="I327" s="8">
        <v>0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v>0</v>
      </c>
      <c r="P327" s="8">
        <v>0</v>
      </c>
      <c r="Q327" s="8">
        <v>0</v>
      </c>
      <c r="R327" s="8">
        <v>0</v>
      </c>
      <c r="S327" s="8">
        <v>0</v>
      </c>
    </row>
    <row r="328" spans="1:19" ht="24" x14ac:dyDescent="0.2">
      <c r="A328" s="5" t="s">
        <v>715</v>
      </c>
      <c r="B328" s="6" t="s">
        <v>716</v>
      </c>
      <c r="C328" s="7" t="s">
        <v>717</v>
      </c>
      <c r="D328" s="6" t="s">
        <v>1710</v>
      </c>
      <c r="E328" s="6" t="s">
        <v>1708</v>
      </c>
      <c r="F328" s="6" t="s">
        <v>43</v>
      </c>
      <c r="G328" s="8">
        <v>0</v>
      </c>
      <c r="H328" s="8">
        <v>0</v>
      </c>
      <c r="I328" s="8">
        <v>0</v>
      </c>
      <c r="J328" s="8">
        <v>0</v>
      </c>
      <c r="K328" s="8">
        <v>0</v>
      </c>
      <c r="L328" s="8">
        <v>0</v>
      </c>
      <c r="M328" s="8">
        <v>0</v>
      </c>
      <c r="N328" s="8">
        <v>0</v>
      </c>
      <c r="O328" s="8">
        <v>0</v>
      </c>
      <c r="P328" s="8">
        <v>0</v>
      </c>
      <c r="Q328" s="8">
        <v>0</v>
      </c>
      <c r="R328" s="8">
        <v>0</v>
      </c>
      <c r="S328" s="8">
        <v>0</v>
      </c>
    </row>
    <row r="329" spans="1:19" ht="24" x14ac:dyDescent="0.2">
      <c r="A329" s="5" t="s">
        <v>718</v>
      </c>
      <c r="B329" s="6" t="s">
        <v>719</v>
      </c>
      <c r="C329" s="7" t="s">
        <v>720</v>
      </c>
      <c r="D329" s="6" t="s">
        <v>1710</v>
      </c>
      <c r="E329" s="6" t="s">
        <v>1708</v>
      </c>
      <c r="F329" s="6" t="s">
        <v>43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  <c r="P329" s="8">
        <v>0</v>
      </c>
      <c r="Q329" s="8">
        <v>0</v>
      </c>
      <c r="R329" s="8">
        <v>0</v>
      </c>
      <c r="S329" s="8">
        <v>0</v>
      </c>
    </row>
    <row r="330" spans="1:19" ht="24" x14ac:dyDescent="0.2">
      <c r="A330" s="5" t="s">
        <v>721</v>
      </c>
      <c r="B330" s="6" t="s">
        <v>722</v>
      </c>
      <c r="C330" s="7" t="s">
        <v>723</v>
      </c>
      <c r="D330" s="6" t="s">
        <v>1710</v>
      </c>
      <c r="E330" s="6" t="s">
        <v>1708</v>
      </c>
      <c r="F330" s="6" t="s">
        <v>36</v>
      </c>
      <c r="G330" s="8">
        <v>0</v>
      </c>
      <c r="H330" s="8">
        <v>0</v>
      </c>
      <c r="I330" s="8">
        <v>0</v>
      </c>
      <c r="J330" s="8">
        <v>0</v>
      </c>
      <c r="K330" s="8">
        <v>0</v>
      </c>
      <c r="L330" s="8">
        <v>0</v>
      </c>
      <c r="M330" s="8">
        <v>0</v>
      </c>
      <c r="N330" s="8">
        <v>0</v>
      </c>
      <c r="O330" s="8">
        <v>0</v>
      </c>
      <c r="P330" s="8">
        <v>0</v>
      </c>
      <c r="Q330" s="8">
        <v>0</v>
      </c>
      <c r="R330" s="8">
        <v>0</v>
      </c>
      <c r="S330" s="8">
        <v>0</v>
      </c>
    </row>
    <row r="331" spans="1:19" ht="24" x14ac:dyDescent="0.2">
      <c r="A331" s="5" t="s">
        <v>724</v>
      </c>
      <c r="B331" s="6" t="s">
        <v>725</v>
      </c>
      <c r="C331" s="7" t="s">
        <v>726</v>
      </c>
      <c r="D331" s="6" t="s">
        <v>1710</v>
      </c>
      <c r="E331" s="6" t="s">
        <v>1708</v>
      </c>
      <c r="F331" s="6" t="s">
        <v>36</v>
      </c>
      <c r="G331" s="8">
        <v>0</v>
      </c>
      <c r="H331" s="8">
        <v>0</v>
      </c>
      <c r="I331" s="8">
        <v>0</v>
      </c>
      <c r="J331" s="8">
        <v>0</v>
      </c>
      <c r="K331" s="8">
        <v>0</v>
      </c>
      <c r="L331" s="8">
        <v>0</v>
      </c>
      <c r="M331" s="8">
        <v>0</v>
      </c>
      <c r="N331" s="8">
        <v>0</v>
      </c>
      <c r="O331" s="8">
        <v>0</v>
      </c>
      <c r="P331" s="8">
        <v>0</v>
      </c>
      <c r="Q331" s="8">
        <v>0</v>
      </c>
      <c r="R331" s="8">
        <v>0</v>
      </c>
      <c r="S331" s="8">
        <v>0</v>
      </c>
    </row>
    <row r="332" spans="1:19" ht="24" x14ac:dyDescent="0.2">
      <c r="A332" s="5" t="s">
        <v>727</v>
      </c>
      <c r="B332" s="6" t="s">
        <v>728</v>
      </c>
      <c r="C332" s="7" t="s">
        <v>729</v>
      </c>
      <c r="D332" s="6" t="s">
        <v>1710</v>
      </c>
      <c r="E332" s="6" t="s">
        <v>1708</v>
      </c>
      <c r="F332" s="6" t="s">
        <v>36</v>
      </c>
      <c r="G332" s="8">
        <v>0</v>
      </c>
      <c r="H332" s="8">
        <v>0</v>
      </c>
      <c r="I332" s="8">
        <v>0</v>
      </c>
      <c r="J332" s="8">
        <v>0</v>
      </c>
      <c r="K332" s="8">
        <v>0</v>
      </c>
      <c r="L332" s="8">
        <v>0</v>
      </c>
      <c r="M332" s="8">
        <v>0</v>
      </c>
      <c r="N332" s="8">
        <v>0</v>
      </c>
      <c r="O332" s="8">
        <v>0</v>
      </c>
      <c r="P332" s="8">
        <v>0</v>
      </c>
      <c r="Q332" s="8">
        <v>0</v>
      </c>
      <c r="R332" s="8">
        <v>0</v>
      </c>
      <c r="S332" s="8">
        <v>0</v>
      </c>
    </row>
    <row r="333" spans="1:19" ht="24" x14ac:dyDescent="0.2">
      <c r="A333" s="5" t="s">
        <v>730</v>
      </c>
      <c r="B333" s="6" t="s">
        <v>731</v>
      </c>
      <c r="C333" s="7" t="s">
        <v>732</v>
      </c>
      <c r="D333" s="14" t="s">
        <v>1710</v>
      </c>
      <c r="E333" s="6" t="s">
        <v>1708</v>
      </c>
      <c r="F333" s="6" t="s">
        <v>36</v>
      </c>
      <c r="G333" s="8">
        <v>0</v>
      </c>
      <c r="H333" s="8">
        <v>0</v>
      </c>
      <c r="I333" s="8">
        <v>0</v>
      </c>
      <c r="J333" s="8">
        <v>0</v>
      </c>
      <c r="K333" s="8">
        <v>0</v>
      </c>
      <c r="L333" s="8">
        <v>0</v>
      </c>
      <c r="M333" s="8">
        <v>0</v>
      </c>
      <c r="N333" s="8">
        <v>0</v>
      </c>
      <c r="O333" s="8">
        <v>0</v>
      </c>
      <c r="P333" s="8">
        <v>0</v>
      </c>
      <c r="Q333" s="8">
        <v>0</v>
      </c>
      <c r="R333" s="8">
        <v>0</v>
      </c>
      <c r="S333" s="8">
        <v>0</v>
      </c>
    </row>
    <row r="334" spans="1:19" ht="24" x14ac:dyDescent="0.2">
      <c r="A334" s="5" t="s">
        <v>736</v>
      </c>
      <c r="B334" s="6" t="s">
        <v>737</v>
      </c>
      <c r="C334" s="7" t="s">
        <v>738</v>
      </c>
      <c r="D334" s="6" t="s">
        <v>1710</v>
      </c>
      <c r="E334" s="6" t="s">
        <v>1708</v>
      </c>
      <c r="F334" s="6" t="s">
        <v>12</v>
      </c>
      <c r="G334" s="8">
        <v>0</v>
      </c>
      <c r="H334" s="8">
        <v>0</v>
      </c>
      <c r="I334" s="8">
        <v>0</v>
      </c>
      <c r="J334" s="8">
        <v>0</v>
      </c>
      <c r="K334" s="8">
        <v>0</v>
      </c>
      <c r="L334" s="8">
        <v>0</v>
      </c>
      <c r="M334" s="8">
        <v>0</v>
      </c>
      <c r="N334" s="8">
        <v>0</v>
      </c>
      <c r="O334" s="8">
        <v>0</v>
      </c>
      <c r="P334" s="8">
        <v>0</v>
      </c>
      <c r="Q334" s="8">
        <v>0</v>
      </c>
      <c r="R334" s="8">
        <v>0</v>
      </c>
      <c r="S334" s="8">
        <v>0</v>
      </c>
    </row>
    <row r="335" spans="1:19" ht="36" x14ac:dyDescent="0.2">
      <c r="A335" s="5" t="s">
        <v>739</v>
      </c>
      <c r="B335" s="6" t="s">
        <v>740</v>
      </c>
      <c r="C335" s="7" t="s">
        <v>741</v>
      </c>
      <c r="D335" s="6" t="s">
        <v>1710</v>
      </c>
      <c r="E335" s="6" t="s">
        <v>1708</v>
      </c>
      <c r="F335" s="6" t="s">
        <v>12</v>
      </c>
      <c r="G335" s="8">
        <v>0</v>
      </c>
      <c r="H335" s="8">
        <v>0</v>
      </c>
      <c r="I335" s="8">
        <v>0</v>
      </c>
      <c r="J335" s="8">
        <v>0</v>
      </c>
      <c r="K335" s="8">
        <v>0</v>
      </c>
      <c r="L335" s="8">
        <v>0</v>
      </c>
      <c r="M335" s="8">
        <v>0</v>
      </c>
      <c r="N335" s="8">
        <v>0</v>
      </c>
      <c r="O335" s="8">
        <v>0</v>
      </c>
      <c r="P335" s="8">
        <v>0</v>
      </c>
      <c r="Q335" s="8">
        <v>0</v>
      </c>
      <c r="R335" s="8">
        <v>0</v>
      </c>
      <c r="S335" s="8">
        <v>0</v>
      </c>
    </row>
    <row r="336" spans="1:19" ht="36" x14ac:dyDescent="0.2">
      <c r="A336" s="5" t="s">
        <v>748</v>
      </c>
      <c r="B336" s="6" t="s">
        <v>749</v>
      </c>
      <c r="C336" s="7" t="s">
        <v>750</v>
      </c>
      <c r="D336" s="6" t="s">
        <v>1710</v>
      </c>
      <c r="E336" s="6" t="s">
        <v>1708</v>
      </c>
      <c r="F336" s="6" t="s">
        <v>32</v>
      </c>
      <c r="G336" s="8">
        <v>0</v>
      </c>
      <c r="H336" s="8">
        <v>0</v>
      </c>
      <c r="I336" s="8">
        <v>0</v>
      </c>
      <c r="J336" s="8">
        <v>0</v>
      </c>
      <c r="K336" s="8">
        <v>0</v>
      </c>
      <c r="L336" s="8">
        <v>0</v>
      </c>
      <c r="M336" s="8">
        <v>0</v>
      </c>
      <c r="N336" s="8">
        <v>0</v>
      </c>
      <c r="O336" s="8">
        <v>0</v>
      </c>
      <c r="P336" s="8">
        <v>0</v>
      </c>
      <c r="Q336" s="8">
        <v>0</v>
      </c>
      <c r="R336" s="8">
        <v>0</v>
      </c>
      <c r="S336" s="8">
        <v>0</v>
      </c>
    </row>
    <row r="337" spans="1:19" ht="24" x14ac:dyDescent="0.2">
      <c r="A337" s="5" t="s">
        <v>751</v>
      </c>
      <c r="B337" s="6" t="s">
        <v>752</v>
      </c>
      <c r="C337" s="7" t="s">
        <v>753</v>
      </c>
      <c r="D337" s="6" t="s">
        <v>1710</v>
      </c>
      <c r="E337" s="6" t="s">
        <v>1708</v>
      </c>
      <c r="F337" s="6" t="s">
        <v>32</v>
      </c>
      <c r="G337" s="8">
        <v>0</v>
      </c>
      <c r="H337" s="8">
        <v>0</v>
      </c>
      <c r="I337" s="8">
        <v>0</v>
      </c>
      <c r="J337" s="8">
        <v>0</v>
      </c>
      <c r="K337" s="8">
        <v>0</v>
      </c>
      <c r="L337" s="8">
        <v>0</v>
      </c>
      <c r="M337" s="8">
        <v>0</v>
      </c>
      <c r="N337" s="8">
        <v>0</v>
      </c>
      <c r="O337" s="8">
        <v>0</v>
      </c>
      <c r="P337" s="8">
        <v>0</v>
      </c>
      <c r="Q337" s="8">
        <v>0</v>
      </c>
      <c r="R337" s="8">
        <v>0</v>
      </c>
      <c r="S337" s="8">
        <v>0</v>
      </c>
    </row>
    <row r="338" spans="1:19" ht="36" x14ac:dyDescent="0.2">
      <c r="A338" s="5" t="s">
        <v>754</v>
      </c>
      <c r="B338" s="6" t="s">
        <v>755</v>
      </c>
      <c r="C338" s="7" t="s">
        <v>756</v>
      </c>
      <c r="D338" s="6" t="s">
        <v>1710</v>
      </c>
      <c r="E338" s="6" t="s">
        <v>1708</v>
      </c>
      <c r="F338" s="6" t="s">
        <v>32</v>
      </c>
      <c r="G338" s="8">
        <v>0</v>
      </c>
      <c r="H338" s="8">
        <v>0</v>
      </c>
      <c r="I338" s="8">
        <v>0</v>
      </c>
      <c r="J338" s="8">
        <v>0</v>
      </c>
      <c r="K338" s="8">
        <v>0</v>
      </c>
      <c r="L338" s="8">
        <v>0</v>
      </c>
      <c r="M338" s="8">
        <v>0</v>
      </c>
      <c r="N338" s="8">
        <v>0</v>
      </c>
      <c r="O338" s="8">
        <v>0</v>
      </c>
      <c r="P338" s="8">
        <v>0</v>
      </c>
      <c r="Q338" s="8">
        <v>0</v>
      </c>
      <c r="R338" s="8">
        <v>0</v>
      </c>
      <c r="S338" s="8">
        <v>0</v>
      </c>
    </row>
    <row r="339" spans="1:19" ht="24" x14ac:dyDescent="0.2">
      <c r="A339" s="5" t="s">
        <v>757</v>
      </c>
      <c r="B339" s="6" t="s">
        <v>758</v>
      </c>
      <c r="C339" s="7" t="s">
        <v>759</v>
      </c>
      <c r="D339" s="6" t="s">
        <v>1710</v>
      </c>
      <c r="E339" s="6" t="s">
        <v>1708</v>
      </c>
      <c r="F339" s="6" t="s">
        <v>32</v>
      </c>
      <c r="G339" s="8">
        <v>0</v>
      </c>
      <c r="H339" s="8">
        <v>0</v>
      </c>
      <c r="I339" s="8">
        <v>0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8">
        <v>0</v>
      </c>
      <c r="P339" s="8">
        <v>0</v>
      </c>
      <c r="Q339" s="8">
        <v>0</v>
      </c>
      <c r="R339" s="8">
        <v>0</v>
      </c>
      <c r="S339" s="8">
        <v>0</v>
      </c>
    </row>
    <row r="340" spans="1:19" ht="24" x14ac:dyDescent="0.2">
      <c r="A340" s="5" t="s">
        <v>760</v>
      </c>
      <c r="B340" s="6" t="s">
        <v>761</v>
      </c>
      <c r="C340" s="7" t="s">
        <v>762</v>
      </c>
      <c r="D340" s="6" t="s">
        <v>1710</v>
      </c>
      <c r="E340" s="6" t="s">
        <v>1708</v>
      </c>
      <c r="F340" s="6" t="s">
        <v>32</v>
      </c>
      <c r="G340" s="8">
        <v>0</v>
      </c>
      <c r="H340" s="8">
        <v>0</v>
      </c>
      <c r="I340" s="8">
        <v>0</v>
      </c>
      <c r="J340" s="8">
        <v>0</v>
      </c>
      <c r="K340" s="8">
        <v>0</v>
      </c>
      <c r="L340" s="8">
        <v>0</v>
      </c>
      <c r="M340" s="8">
        <v>0</v>
      </c>
      <c r="N340" s="8">
        <v>0</v>
      </c>
      <c r="O340" s="8">
        <v>0</v>
      </c>
      <c r="P340" s="8">
        <v>0</v>
      </c>
      <c r="Q340" s="8">
        <v>0</v>
      </c>
      <c r="R340" s="8">
        <v>0</v>
      </c>
      <c r="S340" s="8">
        <v>0</v>
      </c>
    </row>
    <row r="341" spans="1:19" ht="48" x14ac:dyDescent="0.2">
      <c r="A341" s="5" t="s">
        <v>763</v>
      </c>
      <c r="B341" s="6" t="s">
        <v>764</v>
      </c>
      <c r="C341" s="7" t="s">
        <v>765</v>
      </c>
      <c r="D341" s="6" t="s">
        <v>1710</v>
      </c>
      <c r="E341" s="6" t="s">
        <v>1708</v>
      </c>
      <c r="F341" s="6" t="s">
        <v>32</v>
      </c>
      <c r="G341" s="8">
        <v>0</v>
      </c>
      <c r="H341" s="8">
        <v>0</v>
      </c>
      <c r="I341" s="8">
        <v>0</v>
      </c>
      <c r="J341" s="8">
        <v>0</v>
      </c>
      <c r="K341" s="8">
        <v>0</v>
      </c>
      <c r="L341" s="8">
        <v>0</v>
      </c>
      <c r="M341" s="8">
        <v>0</v>
      </c>
      <c r="N341" s="8">
        <v>0</v>
      </c>
      <c r="O341" s="8">
        <v>0</v>
      </c>
      <c r="P341" s="8">
        <v>0</v>
      </c>
      <c r="Q341" s="8">
        <v>0</v>
      </c>
      <c r="R341" s="8">
        <v>0</v>
      </c>
      <c r="S341" s="8">
        <v>0</v>
      </c>
    </row>
    <row r="342" spans="1:19" ht="24" x14ac:dyDescent="0.2">
      <c r="A342" s="5" t="s">
        <v>769</v>
      </c>
      <c r="B342" s="6" t="s">
        <v>770</v>
      </c>
      <c r="C342" s="7" t="s">
        <v>771</v>
      </c>
      <c r="D342" s="6" t="s">
        <v>1710</v>
      </c>
      <c r="E342" s="6" t="s">
        <v>1708</v>
      </c>
      <c r="F342" s="6" t="s">
        <v>24</v>
      </c>
      <c r="G342" s="8">
        <v>0</v>
      </c>
      <c r="H342" s="8">
        <v>0</v>
      </c>
      <c r="I342" s="8">
        <v>0</v>
      </c>
      <c r="J342" s="8">
        <v>0</v>
      </c>
      <c r="K342" s="8">
        <v>0</v>
      </c>
      <c r="L342" s="8">
        <v>0</v>
      </c>
      <c r="M342" s="8">
        <v>0</v>
      </c>
      <c r="N342" s="8">
        <v>0</v>
      </c>
      <c r="O342" s="8">
        <v>0</v>
      </c>
      <c r="P342" s="8">
        <v>0</v>
      </c>
      <c r="Q342" s="8">
        <v>0</v>
      </c>
      <c r="R342" s="8">
        <v>0</v>
      </c>
      <c r="S342" s="8">
        <v>0</v>
      </c>
    </row>
    <row r="343" spans="1:19" ht="36" x14ac:dyDescent="0.2">
      <c r="A343" s="5" t="s">
        <v>772</v>
      </c>
      <c r="B343" s="6" t="s">
        <v>773</v>
      </c>
      <c r="C343" s="7" t="s">
        <v>774</v>
      </c>
      <c r="D343" s="6" t="s">
        <v>1710</v>
      </c>
      <c r="E343" s="6" t="s">
        <v>1708</v>
      </c>
      <c r="F343" s="6" t="s">
        <v>24</v>
      </c>
      <c r="G343" s="8">
        <v>0</v>
      </c>
      <c r="H343" s="8">
        <v>0</v>
      </c>
      <c r="I343" s="8">
        <v>0</v>
      </c>
      <c r="J343" s="8">
        <v>0</v>
      </c>
      <c r="K343" s="8">
        <v>0</v>
      </c>
      <c r="L343" s="8">
        <v>0</v>
      </c>
      <c r="M343" s="8">
        <v>0</v>
      </c>
      <c r="N343" s="8">
        <v>0</v>
      </c>
      <c r="O343" s="8">
        <v>0</v>
      </c>
      <c r="P343" s="8">
        <v>0</v>
      </c>
      <c r="Q343" s="8">
        <v>0</v>
      </c>
      <c r="R343" s="8">
        <v>0</v>
      </c>
      <c r="S343" s="8">
        <v>0</v>
      </c>
    </row>
    <row r="344" spans="1:19" ht="48" x14ac:dyDescent="0.2">
      <c r="A344" s="5" t="s">
        <v>775</v>
      </c>
      <c r="B344" s="6" t="s">
        <v>776</v>
      </c>
      <c r="C344" s="7" t="s">
        <v>777</v>
      </c>
      <c r="D344" s="6" t="s">
        <v>1710</v>
      </c>
      <c r="E344" s="6" t="s">
        <v>1708</v>
      </c>
      <c r="F344" s="6" t="s">
        <v>24</v>
      </c>
      <c r="G344" s="8">
        <v>0</v>
      </c>
      <c r="H344" s="8">
        <v>0</v>
      </c>
      <c r="I344" s="8">
        <v>0</v>
      </c>
      <c r="J344" s="8">
        <v>0</v>
      </c>
      <c r="K344" s="8">
        <v>0</v>
      </c>
      <c r="L344" s="8">
        <v>0</v>
      </c>
      <c r="M344" s="8">
        <v>0</v>
      </c>
      <c r="N344" s="8">
        <v>0</v>
      </c>
      <c r="O344" s="8">
        <v>0</v>
      </c>
      <c r="P344" s="8">
        <v>0</v>
      </c>
      <c r="Q344" s="8">
        <v>0</v>
      </c>
      <c r="R344" s="8">
        <v>0</v>
      </c>
      <c r="S344" s="8">
        <v>0</v>
      </c>
    </row>
    <row r="345" spans="1:19" ht="36" x14ac:dyDescent="0.2">
      <c r="A345" s="5" t="s">
        <v>778</v>
      </c>
      <c r="B345" s="6" t="s">
        <v>779</v>
      </c>
      <c r="C345" s="7" t="s">
        <v>780</v>
      </c>
      <c r="D345" s="6" t="s">
        <v>1710</v>
      </c>
      <c r="E345" s="6" t="s">
        <v>1708</v>
      </c>
      <c r="F345" s="6" t="s">
        <v>24</v>
      </c>
      <c r="G345" s="8">
        <v>0</v>
      </c>
      <c r="H345" s="8">
        <v>0</v>
      </c>
      <c r="I345" s="8">
        <v>0</v>
      </c>
      <c r="J345" s="8">
        <v>0</v>
      </c>
      <c r="K345" s="8">
        <v>0</v>
      </c>
      <c r="L345" s="8">
        <v>0</v>
      </c>
      <c r="M345" s="8">
        <v>0</v>
      </c>
      <c r="N345" s="8">
        <v>0</v>
      </c>
      <c r="O345" s="8">
        <v>0</v>
      </c>
      <c r="P345" s="8">
        <v>0</v>
      </c>
      <c r="Q345" s="8">
        <v>0</v>
      </c>
      <c r="R345" s="8">
        <v>0</v>
      </c>
      <c r="S345" s="8">
        <v>0</v>
      </c>
    </row>
    <row r="346" spans="1:19" ht="36" x14ac:dyDescent="0.2">
      <c r="A346" s="5" t="s">
        <v>781</v>
      </c>
      <c r="B346" s="6" t="s">
        <v>782</v>
      </c>
      <c r="C346" s="7" t="s">
        <v>783</v>
      </c>
      <c r="D346" s="6" t="s">
        <v>1710</v>
      </c>
      <c r="E346" s="6" t="s">
        <v>1708</v>
      </c>
      <c r="F346" s="6" t="s">
        <v>28</v>
      </c>
      <c r="G346" s="8">
        <v>0</v>
      </c>
      <c r="H346" s="8">
        <v>0</v>
      </c>
      <c r="I346" s="8">
        <v>0</v>
      </c>
      <c r="J346" s="8">
        <v>0</v>
      </c>
      <c r="K346" s="8">
        <v>0</v>
      </c>
      <c r="L346" s="8">
        <v>0</v>
      </c>
      <c r="M346" s="8">
        <v>0</v>
      </c>
      <c r="N346" s="8">
        <v>0</v>
      </c>
      <c r="O346" s="8">
        <v>0</v>
      </c>
      <c r="P346" s="8">
        <v>0</v>
      </c>
      <c r="Q346" s="8">
        <v>0</v>
      </c>
      <c r="R346" s="8">
        <v>0</v>
      </c>
      <c r="S346" s="8">
        <v>0</v>
      </c>
    </row>
    <row r="347" spans="1:19" ht="36" x14ac:dyDescent="0.2">
      <c r="A347" s="5" t="s">
        <v>784</v>
      </c>
      <c r="B347" s="6" t="s">
        <v>785</v>
      </c>
      <c r="C347" s="7" t="s">
        <v>786</v>
      </c>
      <c r="D347" s="6" t="s">
        <v>1710</v>
      </c>
      <c r="E347" s="6" t="s">
        <v>1708</v>
      </c>
      <c r="F347" s="6" t="s">
        <v>28</v>
      </c>
      <c r="G347" s="8">
        <v>0</v>
      </c>
      <c r="H347" s="8">
        <v>0</v>
      </c>
      <c r="I347" s="8">
        <v>0</v>
      </c>
      <c r="J347" s="8">
        <v>0</v>
      </c>
      <c r="K347" s="8">
        <v>0</v>
      </c>
      <c r="L347" s="8">
        <v>0</v>
      </c>
      <c r="M347" s="8">
        <v>0</v>
      </c>
      <c r="N347" s="8">
        <v>0</v>
      </c>
      <c r="O347" s="8">
        <v>0</v>
      </c>
      <c r="P347" s="8">
        <v>0</v>
      </c>
      <c r="Q347" s="8">
        <v>0</v>
      </c>
      <c r="R347" s="8">
        <v>0</v>
      </c>
      <c r="S347" s="8">
        <v>0</v>
      </c>
    </row>
    <row r="348" spans="1:19" ht="36" x14ac:dyDescent="0.2">
      <c r="A348" s="5" t="s">
        <v>787</v>
      </c>
      <c r="B348" s="6" t="s">
        <v>788</v>
      </c>
      <c r="C348" s="7" t="s">
        <v>789</v>
      </c>
      <c r="D348" s="6" t="s">
        <v>1710</v>
      </c>
      <c r="E348" s="6" t="s">
        <v>1708</v>
      </c>
      <c r="F348" s="6" t="s">
        <v>28</v>
      </c>
      <c r="G348" s="8">
        <v>0</v>
      </c>
      <c r="H348" s="8">
        <v>0</v>
      </c>
      <c r="I348" s="8">
        <v>0</v>
      </c>
      <c r="J348" s="8">
        <v>0</v>
      </c>
      <c r="K348" s="8">
        <v>0</v>
      </c>
      <c r="L348" s="8">
        <v>0</v>
      </c>
      <c r="M348" s="8">
        <v>0</v>
      </c>
      <c r="N348" s="8">
        <v>0</v>
      </c>
      <c r="O348" s="8">
        <v>0</v>
      </c>
      <c r="P348" s="8">
        <v>0</v>
      </c>
      <c r="Q348" s="8">
        <v>0</v>
      </c>
      <c r="R348" s="8">
        <v>0</v>
      </c>
      <c r="S348" s="8">
        <v>0</v>
      </c>
    </row>
    <row r="349" spans="1:19" ht="36" x14ac:dyDescent="0.2">
      <c r="A349" s="5" t="s">
        <v>790</v>
      </c>
      <c r="B349" s="6" t="s">
        <v>791</v>
      </c>
      <c r="C349" s="7" t="s">
        <v>792</v>
      </c>
      <c r="D349" s="6" t="s">
        <v>1710</v>
      </c>
      <c r="E349" s="6" t="s">
        <v>1708</v>
      </c>
      <c r="F349" s="6" t="s">
        <v>28</v>
      </c>
      <c r="G349" s="8">
        <v>0</v>
      </c>
      <c r="H349" s="8">
        <v>0</v>
      </c>
      <c r="I349" s="8">
        <v>0</v>
      </c>
      <c r="J349" s="8">
        <v>0</v>
      </c>
      <c r="K349" s="8">
        <v>0</v>
      </c>
      <c r="L349" s="8">
        <v>0</v>
      </c>
      <c r="M349" s="8">
        <v>0</v>
      </c>
      <c r="N349" s="8">
        <v>0</v>
      </c>
      <c r="O349" s="8">
        <v>0</v>
      </c>
      <c r="P349" s="8">
        <v>0</v>
      </c>
      <c r="Q349" s="8">
        <v>0</v>
      </c>
      <c r="R349" s="8">
        <v>0</v>
      </c>
      <c r="S349" s="8">
        <v>0</v>
      </c>
    </row>
    <row r="350" spans="1:19" ht="36" x14ac:dyDescent="0.2">
      <c r="A350" s="5" t="s">
        <v>799</v>
      </c>
      <c r="B350" s="6" t="s">
        <v>800</v>
      </c>
      <c r="C350" s="7" t="s">
        <v>801</v>
      </c>
      <c r="D350" s="6" t="s">
        <v>1710</v>
      </c>
      <c r="E350" s="6" t="s">
        <v>1708</v>
      </c>
      <c r="F350" s="6" t="s">
        <v>372</v>
      </c>
      <c r="G350" s="8">
        <v>0</v>
      </c>
      <c r="H350" s="8">
        <v>0</v>
      </c>
      <c r="I350" s="8">
        <v>0</v>
      </c>
      <c r="J350" s="8">
        <v>0</v>
      </c>
      <c r="K350" s="8">
        <v>0</v>
      </c>
      <c r="L350" s="8">
        <v>0</v>
      </c>
      <c r="M350" s="8">
        <v>0</v>
      </c>
      <c r="N350" s="8">
        <v>0</v>
      </c>
      <c r="O350" s="8">
        <v>0</v>
      </c>
      <c r="P350" s="8">
        <v>0</v>
      </c>
      <c r="Q350" s="8">
        <v>0</v>
      </c>
      <c r="R350" s="8">
        <v>0</v>
      </c>
      <c r="S350" s="8">
        <v>0</v>
      </c>
    </row>
    <row r="351" spans="1:19" ht="36" x14ac:dyDescent="0.2">
      <c r="A351" s="5" t="s">
        <v>802</v>
      </c>
      <c r="B351" s="6" t="s">
        <v>803</v>
      </c>
      <c r="C351" s="7" t="s">
        <v>804</v>
      </c>
      <c r="D351" s="6" t="s">
        <v>1710</v>
      </c>
      <c r="E351" s="6" t="s">
        <v>1708</v>
      </c>
      <c r="F351" s="6" t="s">
        <v>372</v>
      </c>
      <c r="G351" s="8">
        <v>0</v>
      </c>
      <c r="H351" s="8">
        <v>0</v>
      </c>
      <c r="I351" s="8">
        <v>0</v>
      </c>
      <c r="J351" s="8">
        <v>0</v>
      </c>
      <c r="K351" s="8">
        <v>0</v>
      </c>
      <c r="L351" s="8">
        <v>0</v>
      </c>
      <c r="M351" s="8">
        <v>0</v>
      </c>
      <c r="N351" s="8">
        <v>0</v>
      </c>
      <c r="O351" s="8">
        <v>0</v>
      </c>
      <c r="P351" s="8">
        <v>0</v>
      </c>
      <c r="Q351" s="8">
        <v>0</v>
      </c>
      <c r="R351" s="8">
        <v>0</v>
      </c>
      <c r="S351" s="8">
        <v>0</v>
      </c>
    </row>
    <row r="352" spans="1:19" ht="36" x14ac:dyDescent="0.2">
      <c r="A352" s="5" t="s">
        <v>805</v>
      </c>
      <c r="B352" s="6" t="s">
        <v>806</v>
      </c>
      <c r="C352" s="7" t="s">
        <v>807</v>
      </c>
      <c r="D352" s="6" t="s">
        <v>1710</v>
      </c>
      <c r="E352" s="6" t="s">
        <v>1708</v>
      </c>
      <c r="F352" s="6" t="s">
        <v>372</v>
      </c>
      <c r="G352" s="8">
        <v>0</v>
      </c>
      <c r="H352" s="8">
        <v>0</v>
      </c>
      <c r="I352" s="8">
        <v>0</v>
      </c>
      <c r="J352" s="8">
        <v>0</v>
      </c>
      <c r="K352" s="8">
        <v>0</v>
      </c>
      <c r="L352" s="8">
        <v>0</v>
      </c>
      <c r="M352" s="8">
        <v>0</v>
      </c>
      <c r="N352" s="8">
        <v>0</v>
      </c>
      <c r="O352" s="8">
        <v>0</v>
      </c>
      <c r="P352" s="8">
        <v>0</v>
      </c>
      <c r="Q352" s="8">
        <v>0</v>
      </c>
      <c r="R352" s="8">
        <v>0</v>
      </c>
      <c r="S352" s="8">
        <v>0</v>
      </c>
    </row>
    <row r="353" spans="1:19" ht="36" x14ac:dyDescent="0.2">
      <c r="A353" s="5" t="s">
        <v>808</v>
      </c>
      <c r="B353" s="6" t="s">
        <v>809</v>
      </c>
      <c r="C353" s="7" t="s">
        <v>810</v>
      </c>
      <c r="D353" s="6" t="s">
        <v>1710</v>
      </c>
      <c r="E353" s="6" t="s">
        <v>1708</v>
      </c>
      <c r="F353" s="6" t="s">
        <v>372</v>
      </c>
      <c r="G353" s="8">
        <v>0</v>
      </c>
      <c r="H353" s="8">
        <v>0</v>
      </c>
      <c r="I353" s="8">
        <v>0</v>
      </c>
      <c r="J353" s="8">
        <v>0</v>
      </c>
      <c r="K353" s="8">
        <v>0</v>
      </c>
      <c r="L353" s="8">
        <v>0</v>
      </c>
      <c r="M353" s="8">
        <v>0</v>
      </c>
      <c r="N353" s="8">
        <v>0</v>
      </c>
      <c r="O353" s="8">
        <v>0</v>
      </c>
      <c r="P353" s="8">
        <v>0</v>
      </c>
      <c r="Q353" s="8">
        <v>0</v>
      </c>
      <c r="R353" s="8">
        <v>0</v>
      </c>
      <c r="S353" s="8">
        <v>0</v>
      </c>
    </row>
    <row r="354" spans="1:19" ht="36" x14ac:dyDescent="0.2">
      <c r="A354" s="5" t="s">
        <v>811</v>
      </c>
      <c r="B354" s="6" t="s">
        <v>812</v>
      </c>
      <c r="C354" s="7" t="s">
        <v>813</v>
      </c>
      <c r="D354" s="6" t="s">
        <v>1710</v>
      </c>
      <c r="E354" s="6" t="s">
        <v>1708</v>
      </c>
      <c r="F354" s="6" t="s">
        <v>372</v>
      </c>
      <c r="G354" s="8">
        <v>0</v>
      </c>
      <c r="H354" s="8">
        <v>0</v>
      </c>
      <c r="I354" s="8">
        <v>0</v>
      </c>
      <c r="J354" s="8">
        <v>0</v>
      </c>
      <c r="K354" s="8">
        <v>0</v>
      </c>
      <c r="L354" s="8">
        <v>0</v>
      </c>
      <c r="M354" s="8">
        <v>0</v>
      </c>
      <c r="N354" s="8">
        <v>0</v>
      </c>
      <c r="O354" s="8">
        <v>0</v>
      </c>
      <c r="P354" s="8">
        <v>0</v>
      </c>
      <c r="Q354" s="8">
        <v>0</v>
      </c>
      <c r="R354" s="8">
        <v>0</v>
      </c>
      <c r="S354" s="8">
        <v>0</v>
      </c>
    </row>
    <row r="355" spans="1:19" ht="36" x14ac:dyDescent="0.2">
      <c r="A355" s="5" t="s">
        <v>814</v>
      </c>
      <c r="B355" s="6" t="s">
        <v>815</v>
      </c>
      <c r="C355" s="7" t="s">
        <v>816</v>
      </c>
      <c r="D355" s="6" t="s">
        <v>1710</v>
      </c>
      <c r="E355" s="6" t="s">
        <v>1708</v>
      </c>
      <c r="F355" s="6" t="s">
        <v>372</v>
      </c>
      <c r="G355" s="8">
        <v>0</v>
      </c>
      <c r="H355" s="8">
        <v>0</v>
      </c>
      <c r="I355" s="8">
        <v>0</v>
      </c>
      <c r="J355" s="8">
        <v>0</v>
      </c>
      <c r="K355" s="8">
        <v>619752.31075288472</v>
      </c>
      <c r="L355" s="8">
        <v>0</v>
      </c>
      <c r="M355" s="8">
        <v>0</v>
      </c>
      <c r="N355" s="8">
        <v>0</v>
      </c>
      <c r="O355" s="8">
        <v>0</v>
      </c>
      <c r="P355" s="8">
        <v>0</v>
      </c>
      <c r="Q355" s="8">
        <v>638565.58004308096</v>
      </c>
      <c r="R355" s="8">
        <v>0</v>
      </c>
      <c r="S355" s="8">
        <v>702497.25543565501</v>
      </c>
    </row>
    <row r="356" spans="1:19" ht="24" x14ac:dyDescent="0.2">
      <c r="A356" s="5" t="s">
        <v>817</v>
      </c>
      <c r="B356" s="6" t="s">
        <v>818</v>
      </c>
      <c r="C356" s="7" t="s">
        <v>819</v>
      </c>
      <c r="D356" s="6" t="s">
        <v>1710</v>
      </c>
      <c r="E356" s="6" t="s">
        <v>1708</v>
      </c>
      <c r="F356" s="6" t="s">
        <v>372</v>
      </c>
      <c r="G356" s="8">
        <v>0</v>
      </c>
      <c r="H356" s="8">
        <v>0</v>
      </c>
      <c r="I356" s="8">
        <v>0</v>
      </c>
      <c r="J356" s="8">
        <v>0</v>
      </c>
      <c r="K356" s="8">
        <v>0</v>
      </c>
      <c r="L356" s="8">
        <v>0</v>
      </c>
      <c r="M356" s="8">
        <v>0</v>
      </c>
      <c r="N356" s="8">
        <v>0</v>
      </c>
      <c r="O356" s="8">
        <v>0</v>
      </c>
      <c r="P356" s="8">
        <v>0</v>
      </c>
      <c r="Q356" s="8">
        <v>0</v>
      </c>
      <c r="R356" s="8">
        <v>0</v>
      </c>
      <c r="S356" s="8">
        <v>0</v>
      </c>
    </row>
    <row r="357" spans="1:19" ht="24" x14ac:dyDescent="0.2">
      <c r="A357" s="5" t="s">
        <v>820</v>
      </c>
      <c r="B357" s="6" t="s">
        <v>821</v>
      </c>
      <c r="C357" s="7" t="s">
        <v>822</v>
      </c>
      <c r="D357" s="6" t="s">
        <v>1710</v>
      </c>
      <c r="E357" s="6" t="s">
        <v>1708</v>
      </c>
      <c r="F357" s="6" t="s">
        <v>372</v>
      </c>
      <c r="G357" s="8">
        <v>0</v>
      </c>
      <c r="H357" s="8">
        <v>0</v>
      </c>
      <c r="I357" s="8">
        <v>0</v>
      </c>
      <c r="J357" s="8">
        <v>0</v>
      </c>
      <c r="K357" s="8">
        <v>0</v>
      </c>
      <c r="L357" s="8">
        <v>0</v>
      </c>
      <c r="M357" s="8">
        <v>0</v>
      </c>
      <c r="N357" s="8">
        <v>0</v>
      </c>
      <c r="O357" s="8">
        <v>0</v>
      </c>
      <c r="P357" s="8">
        <v>0</v>
      </c>
      <c r="Q357" s="8">
        <v>0</v>
      </c>
      <c r="R357" s="8">
        <v>0</v>
      </c>
      <c r="S357" s="8">
        <v>0</v>
      </c>
    </row>
    <row r="358" spans="1:19" ht="36" x14ac:dyDescent="0.2">
      <c r="A358" s="5" t="s">
        <v>823</v>
      </c>
      <c r="B358" s="6" t="s">
        <v>824</v>
      </c>
      <c r="C358" s="7" t="s">
        <v>825</v>
      </c>
      <c r="D358" s="6" t="s">
        <v>1710</v>
      </c>
      <c r="E358" s="6" t="s">
        <v>1708</v>
      </c>
      <c r="F358" s="6" t="s">
        <v>372</v>
      </c>
      <c r="G358" s="8">
        <v>0</v>
      </c>
      <c r="H358" s="8">
        <v>0</v>
      </c>
      <c r="I358" s="8">
        <v>0</v>
      </c>
      <c r="J358" s="8">
        <v>0</v>
      </c>
      <c r="K358" s="8">
        <v>5428055.8100380609</v>
      </c>
      <c r="L358" s="8">
        <v>0</v>
      </c>
      <c r="M358" s="8">
        <v>0</v>
      </c>
      <c r="N358" s="8">
        <v>0</v>
      </c>
      <c r="O358" s="8">
        <v>0</v>
      </c>
      <c r="P358" s="8">
        <v>0</v>
      </c>
      <c r="Q358" s="8">
        <v>5592830.4690504717</v>
      </c>
      <c r="R358" s="8">
        <v>0</v>
      </c>
      <c r="S358" s="8">
        <v>6152771.4261701936</v>
      </c>
    </row>
    <row r="359" spans="1:19" ht="24" x14ac:dyDescent="0.2">
      <c r="A359" s="5" t="s">
        <v>826</v>
      </c>
      <c r="B359" s="6" t="s">
        <v>827</v>
      </c>
      <c r="C359" s="7" t="s">
        <v>828</v>
      </c>
      <c r="D359" s="6" t="s">
        <v>1710</v>
      </c>
      <c r="E359" s="6" t="s">
        <v>1708</v>
      </c>
      <c r="F359" s="6" t="s">
        <v>372</v>
      </c>
      <c r="G359" s="8">
        <v>0</v>
      </c>
      <c r="H359" s="8">
        <v>0</v>
      </c>
      <c r="I359" s="8">
        <v>0</v>
      </c>
      <c r="J359" s="8">
        <v>0</v>
      </c>
      <c r="K359" s="8">
        <v>0</v>
      </c>
      <c r="L359" s="8">
        <v>0</v>
      </c>
      <c r="M359" s="8">
        <v>0</v>
      </c>
      <c r="N359" s="8">
        <v>0</v>
      </c>
      <c r="O359" s="8">
        <v>0</v>
      </c>
      <c r="P359" s="8">
        <v>0</v>
      </c>
      <c r="Q359" s="8">
        <v>0</v>
      </c>
      <c r="R359" s="8">
        <v>0</v>
      </c>
      <c r="S359" s="8">
        <v>0</v>
      </c>
    </row>
    <row r="360" spans="1:19" ht="24" x14ac:dyDescent="0.2">
      <c r="A360" s="5" t="s">
        <v>829</v>
      </c>
      <c r="B360" s="6" t="s">
        <v>830</v>
      </c>
      <c r="C360" s="7" t="s">
        <v>831</v>
      </c>
      <c r="D360" s="6" t="s">
        <v>1710</v>
      </c>
      <c r="E360" s="6" t="s">
        <v>1708</v>
      </c>
      <c r="F360" s="6" t="s">
        <v>372</v>
      </c>
      <c r="G360" s="8">
        <v>0</v>
      </c>
      <c r="H360" s="8">
        <v>0</v>
      </c>
      <c r="I360" s="8">
        <v>0</v>
      </c>
      <c r="J360" s="8">
        <v>0</v>
      </c>
      <c r="K360" s="8">
        <v>0</v>
      </c>
      <c r="L360" s="8">
        <v>0</v>
      </c>
      <c r="M360" s="8">
        <v>0</v>
      </c>
      <c r="N360" s="8">
        <v>0</v>
      </c>
      <c r="O360" s="8">
        <v>0</v>
      </c>
      <c r="P360" s="8">
        <v>0</v>
      </c>
      <c r="Q360" s="8">
        <v>0</v>
      </c>
      <c r="R360" s="8">
        <v>0</v>
      </c>
      <c r="S360" s="8">
        <v>0</v>
      </c>
    </row>
    <row r="361" spans="1:19" ht="48" x14ac:dyDescent="0.2">
      <c r="A361" s="5" t="s">
        <v>832</v>
      </c>
      <c r="B361" s="6" t="s">
        <v>833</v>
      </c>
      <c r="C361" s="7" t="s">
        <v>834</v>
      </c>
      <c r="D361" s="6" t="s">
        <v>1710</v>
      </c>
      <c r="E361" s="6" t="s">
        <v>1708</v>
      </c>
      <c r="F361" s="6" t="s">
        <v>372</v>
      </c>
      <c r="G361" s="8">
        <v>0</v>
      </c>
      <c r="H361" s="8">
        <v>0</v>
      </c>
      <c r="I361" s="8">
        <v>0</v>
      </c>
      <c r="J361" s="8">
        <v>0</v>
      </c>
      <c r="K361" s="8">
        <v>0</v>
      </c>
      <c r="L361" s="8">
        <v>0</v>
      </c>
      <c r="M361" s="8">
        <v>0</v>
      </c>
      <c r="N361" s="8">
        <v>0</v>
      </c>
      <c r="O361" s="8">
        <v>0</v>
      </c>
      <c r="P361" s="8">
        <v>0</v>
      </c>
      <c r="Q361" s="8">
        <v>0</v>
      </c>
      <c r="R361" s="8">
        <v>0</v>
      </c>
      <c r="S361" s="8">
        <v>0</v>
      </c>
    </row>
    <row r="362" spans="1:19" ht="36" x14ac:dyDescent="0.2">
      <c r="A362" s="5" t="s">
        <v>835</v>
      </c>
      <c r="B362" s="6" t="s">
        <v>836</v>
      </c>
      <c r="C362" s="7" t="s">
        <v>837</v>
      </c>
      <c r="D362" s="6" t="s">
        <v>1710</v>
      </c>
      <c r="E362" s="6" t="s">
        <v>1708</v>
      </c>
      <c r="F362" s="6" t="s">
        <v>372</v>
      </c>
      <c r="G362" s="8">
        <v>0</v>
      </c>
      <c r="H362" s="8">
        <v>0</v>
      </c>
      <c r="I362" s="8">
        <v>0</v>
      </c>
      <c r="J362" s="8">
        <v>0</v>
      </c>
      <c r="K362" s="8">
        <v>0</v>
      </c>
      <c r="L362" s="8">
        <v>0</v>
      </c>
      <c r="M362" s="8">
        <v>0</v>
      </c>
      <c r="N362" s="8">
        <v>0</v>
      </c>
      <c r="O362" s="8">
        <v>0</v>
      </c>
      <c r="P362" s="8">
        <v>0</v>
      </c>
      <c r="Q362" s="8">
        <v>0</v>
      </c>
      <c r="R362" s="8">
        <v>0</v>
      </c>
      <c r="S362" s="8">
        <v>0</v>
      </c>
    </row>
    <row r="363" spans="1:19" ht="24" x14ac:dyDescent="0.2">
      <c r="A363" s="5" t="s">
        <v>838</v>
      </c>
      <c r="B363" s="6" t="s">
        <v>839</v>
      </c>
      <c r="C363" s="7" t="s">
        <v>840</v>
      </c>
      <c r="D363" s="6" t="s">
        <v>1710</v>
      </c>
      <c r="E363" s="6" t="s">
        <v>1708</v>
      </c>
      <c r="F363" s="6" t="s">
        <v>372</v>
      </c>
      <c r="G363" s="8">
        <v>0</v>
      </c>
      <c r="H363" s="8">
        <v>0</v>
      </c>
      <c r="I363" s="8">
        <v>0</v>
      </c>
      <c r="J363" s="8">
        <v>0</v>
      </c>
      <c r="K363" s="8">
        <v>0</v>
      </c>
      <c r="L363" s="8">
        <v>0</v>
      </c>
      <c r="M363" s="8">
        <v>0</v>
      </c>
      <c r="N363" s="8">
        <v>0</v>
      </c>
      <c r="O363" s="8">
        <v>0</v>
      </c>
      <c r="P363" s="8">
        <v>0</v>
      </c>
      <c r="Q363" s="8">
        <v>0</v>
      </c>
      <c r="R363" s="8">
        <v>0</v>
      </c>
      <c r="S363" s="8">
        <v>0</v>
      </c>
    </row>
    <row r="364" spans="1:19" ht="24" x14ac:dyDescent="0.2">
      <c r="A364" s="5" t="s">
        <v>841</v>
      </c>
      <c r="B364" s="6" t="s">
        <v>842</v>
      </c>
      <c r="C364" s="7" t="s">
        <v>843</v>
      </c>
      <c r="D364" s="6" t="s">
        <v>1710</v>
      </c>
      <c r="E364" s="6" t="s">
        <v>1708</v>
      </c>
      <c r="F364" s="6" t="s">
        <v>372</v>
      </c>
      <c r="G364" s="8">
        <v>0</v>
      </c>
      <c r="H364" s="8">
        <v>0</v>
      </c>
      <c r="I364" s="8">
        <v>0</v>
      </c>
      <c r="J364" s="8">
        <v>0</v>
      </c>
      <c r="K364" s="8">
        <v>0</v>
      </c>
      <c r="L364" s="8">
        <v>0</v>
      </c>
      <c r="M364" s="8">
        <v>0</v>
      </c>
      <c r="N364" s="8">
        <v>0</v>
      </c>
      <c r="O364" s="8">
        <v>0</v>
      </c>
      <c r="P364" s="8">
        <v>0</v>
      </c>
      <c r="Q364" s="8">
        <v>0</v>
      </c>
      <c r="R364" s="8">
        <v>0</v>
      </c>
      <c r="S364" s="8">
        <v>0</v>
      </c>
    </row>
    <row r="365" spans="1:19" ht="36" x14ac:dyDescent="0.2">
      <c r="A365" s="5" t="s">
        <v>844</v>
      </c>
      <c r="B365" s="6" t="s">
        <v>845</v>
      </c>
      <c r="C365" s="7" t="s">
        <v>846</v>
      </c>
      <c r="D365" s="6" t="s">
        <v>1710</v>
      </c>
      <c r="E365" s="6" t="s">
        <v>1708</v>
      </c>
      <c r="F365" s="6" t="s">
        <v>372</v>
      </c>
      <c r="G365" s="8">
        <v>0</v>
      </c>
      <c r="H365" s="8">
        <v>0</v>
      </c>
      <c r="I365" s="8">
        <v>0</v>
      </c>
      <c r="J365" s="8">
        <v>0</v>
      </c>
      <c r="K365" s="8">
        <v>0</v>
      </c>
      <c r="L365" s="8">
        <v>0</v>
      </c>
      <c r="M365" s="8">
        <v>0</v>
      </c>
      <c r="N365" s="8">
        <v>0</v>
      </c>
      <c r="O365" s="8">
        <v>0</v>
      </c>
      <c r="P365" s="8">
        <v>0</v>
      </c>
      <c r="Q365" s="8">
        <v>0</v>
      </c>
      <c r="R365" s="8">
        <v>0</v>
      </c>
      <c r="S365" s="8">
        <v>0</v>
      </c>
    </row>
    <row r="366" spans="1:19" ht="36" x14ac:dyDescent="0.2">
      <c r="A366" s="5" t="s">
        <v>847</v>
      </c>
      <c r="B366" s="6" t="s">
        <v>848</v>
      </c>
      <c r="C366" s="7" t="s">
        <v>849</v>
      </c>
      <c r="D366" s="6" t="s">
        <v>1710</v>
      </c>
      <c r="E366" s="6" t="s">
        <v>1708</v>
      </c>
      <c r="F366" s="6" t="s">
        <v>71</v>
      </c>
      <c r="G366" s="8">
        <v>0</v>
      </c>
      <c r="H366" s="8">
        <v>0</v>
      </c>
      <c r="I366" s="8">
        <v>0</v>
      </c>
      <c r="J366" s="8">
        <v>0</v>
      </c>
      <c r="K366" s="8">
        <v>0</v>
      </c>
      <c r="L366" s="8">
        <v>0</v>
      </c>
      <c r="M366" s="8">
        <v>0</v>
      </c>
      <c r="N366" s="8">
        <v>0</v>
      </c>
      <c r="O366" s="8">
        <v>0</v>
      </c>
      <c r="P366" s="8">
        <v>0</v>
      </c>
      <c r="Q366" s="8">
        <v>0</v>
      </c>
      <c r="R366" s="8">
        <v>0</v>
      </c>
      <c r="S366" s="8">
        <v>0</v>
      </c>
    </row>
    <row r="367" spans="1:19" ht="24" x14ac:dyDescent="0.2">
      <c r="A367" s="5" t="s">
        <v>850</v>
      </c>
      <c r="B367" s="6" t="s">
        <v>851</v>
      </c>
      <c r="C367" s="7" t="s">
        <v>852</v>
      </c>
      <c r="D367" s="6" t="s">
        <v>1710</v>
      </c>
      <c r="E367" s="6" t="s">
        <v>1708</v>
      </c>
      <c r="F367" s="6" t="s">
        <v>71</v>
      </c>
      <c r="G367" s="8">
        <v>0</v>
      </c>
      <c r="H367" s="8">
        <v>0</v>
      </c>
      <c r="I367" s="8">
        <v>0</v>
      </c>
      <c r="J367" s="8">
        <v>0</v>
      </c>
      <c r="K367" s="8">
        <v>0</v>
      </c>
      <c r="L367" s="8">
        <v>0</v>
      </c>
      <c r="M367" s="8">
        <v>0</v>
      </c>
      <c r="N367" s="8">
        <v>0</v>
      </c>
      <c r="O367" s="8">
        <v>0</v>
      </c>
      <c r="P367" s="8">
        <v>0</v>
      </c>
      <c r="Q367" s="8">
        <v>0</v>
      </c>
      <c r="R367" s="8">
        <v>0</v>
      </c>
      <c r="S367" s="8">
        <v>0</v>
      </c>
    </row>
    <row r="368" spans="1:19" ht="24" x14ac:dyDescent="0.2">
      <c r="A368" s="5" t="s">
        <v>853</v>
      </c>
      <c r="B368" s="6" t="s">
        <v>854</v>
      </c>
      <c r="C368" s="7" t="s">
        <v>855</v>
      </c>
      <c r="D368" s="6" t="s">
        <v>1710</v>
      </c>
      <c r="E368" s="6" t="s">
        <v>1708</v>
      </c>
      <c r="F368" s="6" t="s">
        <v>71</v>
      </c>
      <c r="G368" s="8">
        <v>0</v>
      </c>
      <c r="H368" s="8">
        <v>0</v>
      </c>
      <c r="I368" s="8">
        <v>0</v>
      </c>
      <c r="J368" s="8">
        <v>0</v>
      </c>
      <c r="K368" s="8">
        <v>0</v>
      </c>
      <c r="L368" s="8">
        <v>0</v>
      </c>
      <c r="M368" s="8">
        <v>0</v>
      </c>
      <c r="N368" s="8">
        <v>0</v>
      </c>
      <c r="O368" s="8">
        <v>0</v>
      </c>
      <c r="P368" s="8">
        <v>0</v>
      </c>
      <c r="Q368" s="8">
        <v>0</v>
      </c>
      <c r="R368" s="8">
        <v>0</v>
      </c>
      <c r="S368" s="8">
        <v>0</v>
      </c>
    </row>
    <row r="369" spans="1:19" ht="36" x14ac:dyDescent="0.2">
      <c r="A369" s="5" t="s">
        <v>856</v>
      </c>
      <c r="B369" s="6" t="s">
        <v>857</v>
      </c>
      <c r="C369" s="7" t="s">
        <v>858</v>
      </c>
      <c r="D369" s="6" t="s">
        <v>1710</v>
      </c>
      <c r="E369" s="6" t="s">
        <v>1708</v>
      </c>
      <c r="F369" s="6" t="s">
        <v>71</v>
      </c>
      <c r="G369" s="8">
        <v>0</v>
      </c>
      <c r="H369" s="8">
        <v>0</v>
      </c>
      <c r="I369" s="8">
        <v>0</v>
      </c>
      <c r="J369" s="8">
        <v>0</v>
      </c>
      <c r="K369" s="8">
        <v>0</v>
      </c>
      <c r="L369" s="8">
        <v>0</v>
      </c>
      <c r="M369" s="8">
        <v>0</v>
      </c>
      <c r="N369" s="8">
        <v>0</v>
      </c>
      <c r="O369" s="8">
        <v>0</v>
      </c>
      <c r="P369" s="8">
        <v>0</v>
      </c>
      <c r="Q369" s="8">
        <v>0</v>
      </c>
      <c r="R369" s="8">
        <v>0</v>
      </c>
      <c r="S369" s="8">
        <v>0</v>
      </c>
    </row>
    <row r="370" spans="1:19" ht="36" x14ac:dyDescent="0.2">
      <c r="A370" s="5" t="s">
        <v>859</v>
      </c>
      <c r="B370" s="6" t="s">
        <v>860</v>
      </c>
      <c r="C370" s="7" t="s">
        <v>861</v>
      </c>
      <c r="D370" s="6" t="s">
        <v>1710</v>
      </c>
      <c r="E370" s="6" t="s">
        <v>1708</v>
      </c>
      <c r="F370" s="6" t="s">
        <v>71</v>
      </c>
      <c r="G370" s="8">
        <v>0</v>
      </c>
      <c r="H370" s="8">
        <v>0</v>
      </c>
      <c r="I370" s="8">
        <v>0</v>
      </c>
      <c r="J370" s="8">
        <v>0</v>
      </c>
      <c r="K370" s="8">
        <v>0</v>
      </c>
      <c r="L370" s="8">
        <v>0</v>
      </c>
      <c r="M370" s="8">
        <v>0</v>
      </c>
      <c r="N370" s="8">
        <v>0</v>
      </c>
      <c r="O370" s="8">
        <v>0</v>
      </c>
      <c r="P370" s="8">
        <v>0</v>
      </c>
      <c r="Q370" s="8">
        <v>0</v>
      </c>
      <c r="R370" s="8">
        <v>0</v>
      </c>
      <c r="S370" s="8">
        <v>0</v>
      </c>
    </row>
    <row r="371" spans="1:19" ht="24" x14ac:dyDescent="0.2">
      <c r="A371" s="5" t="s">
        <v>862</v>
      </c>
      <c r="B371" s="6" t="s">
        <v>863</v>
      </c>
      <c r="C371" s="7" t="s">
        <v>864</v>
      </c>
      <c r="D371" s="6" t="s">
        <v>1710</v>
      </c>
      <c r="E371" s="6" t="s">
        <v>1708</v>
      </c>
      <c r="F371" s="6" t="s">
        <v>403</v>
      </c>
      <c r="G371" s="8">
        <v>0</v>
      </c>
      <c r="H371" s="8">
        <v>0</v>
      </c>
      <c r="I371" s="8">
        <v>95.997375500717951</v>
      </c>
      <c r="J371" s="8">
        <v>0</v>
      </c>
      <c r="K371" s="8">
        <v>0</v>
      </c>
      <c r="L371" s="8">
        <v>0</v>
      </c>
      <c r="M371" s="8">
        <v>84.679445201572079</v>
      </c>
      <c r="N371" s="8">
        <v>0</v>
      </c>
      <c r="O371" s="8">
        <v>0</v>
      </c>
      <c r="P371" s="8">
        <v>0</v>
      </c>
      <c r="Q371" s="8">
        <v>0</v>
      </c>
      <c r="R371" s="8">
        <v>0</v>
      </c>
      <c r="S371" s="8">
        <v>0</v>
      </c>
    </row>
    <row r="372" spans="1:19" ht="24" x14ac:dyDescent="0.2">
      <c r="A372" s="5" t="s">
        <v>865</v>
      </c>
      <c r="B372" s="6" t="s">
        <v>866</v>
      </c>
      <c r="C372" s="7" t="s">
        <v>867</v>
      </c>
      <c r="D372" s="6" t="s">
        <v>1710</v>
      </c>
      <c r="E372" s="6" t="s">
        <v>1708</v>
      </c>
      <c r="F372" s="6" t="s">
        <v>403</v>
      </c>
      <c r="G372" s="8">
        <v>0</v>
      </c>
      <c r="H372" s="8">
        <v>0</v>
      </c>
      <c r="I372" s="8">
        <v>322.3595423413671</v>
      </c>
      <c r="J372" s="8">
        <v>0</v>
      </c>
      <c r="K372" s="8">
        <v>0</v>
      </c>
      <c r="L372" s="8">
        <v>0</v>
      </c>
      <c r="M372" s="8">
        <v>284.35389049459479</v>
      </c>
      <c r="N372" s="8">
        <v>0</v>
      </c>
      <c r="O372" s="8">
        <v>0</v>
      </c>
      <c r="P372" s="8">
        <v>0</v>
      </c>
      <c r="Q372" s="8">
        <v>0</v>
      </c>
      <c r="R372" s="8">
        <v>0</v>
      </c>
      <c r="S372" s="8">
        <v>0</v>
      </c>
    </row>
    <row r="373" spans="1:19" ht="36" x14ac:dyDescent="0.2">
      <c r="A373" s="5" t="s">
        <v>868</v>
      </c>
      <c r="B373" s="6" t="s">
        <v>869</v>
      </c>
      <c r="C373" s="7" t="s">
        <v>870</v>
      </c>
      <c r="D373" s="6" t="s">
        <v>1710</v>
      </c>
      <c r="E373" s="6" t="s">
        <v>1708</v>
      </c>
      <c r="F373" s="6" t="s">
        <v>403</v>
      </c>
      <c r="G373" s="8">
        <v>0</v>
      </c>
      <c r="H373" s="8">
        <v>0</v>
      </c>
      <c r="I373" s="8">
        <v>900.37711469100464</v>
      </c>
      <c r="J373" s="8">
        <v>0</v>
      </c>
      <c r="K373" s="8">
        <v>0</v>
      </c>
      <c r="L373" s="8">
        <v>0</v>
      </c>
      <c r="M373" s="8">
        <v>794.22415609327049</v>
      </c>
      <c r="N373" s="8">
        <v>0</v>
      </c>
      <c r="O373" s="8">
        <v>0</v>
      </c>
      <c r="P373" s="8">
        <v>0</v>
      </c>
      <c r="Q373" s="8">
        <v>0</v>
      </c>
      <c r="R373" s="8">
        <v>0</v>
      </c>
      <c r="S373" s="8">
        <v>0</v>
      </c>
    </row>
    <row r="374" spans="1:19" ht="36" x14ac:dyDescent="0.2">
      <c r="A374" s="5" t="s">
        <v>871</v>
      </c>
      <c r="B374" s="6" t="s">
        <v>872</v>
      </c>
      <c r="C374" s="7" t="s">
        <v>873</v>
      </c>
      <c r="D374" s="6" t="s">
        <v>1710</v>
      </c>
      <c r="E374" s="6" t="s">
        <v>1708</v>
      </c>
      <c r="F374" s="6" t="s">
        <v>96</v>
      </c>
      <c r="G374" s="8">
        <v>0</v>
      </c>
      <c r="H374" s="8">
        <v>0</v>
      </c>
      <c r="I374" s="8">
        <v>679.54222561020538</v>
      </c>
      <c r="J374" s="8">
        <v>0</v>
      </c>
      <c r="K374" s="8">
        <v>0</v>
      </c>
      <c r="L374" s="8">
        <v>0</v>
      </c>
      <c r="M374" s="8">
        <v>796.59638476726127</v>
      </c>
      <c r="N374" s="8">
        <v>0</v>
      </c>
      <c r="O374" s="8">
        <v>0</v>
      </c>
      <c r="P374" s="8">
        <v>0</v>
      </c>
      <c r="Q374" s="8">
        <v>0</v>
      </c>
      <c r="R374" s="8">
        <v>0</v>
      </c>
      <c r="S374" s="8">
        <v>0</v>
      </c>
    </row>
    <row r="375" spans="1:19" ht="36" x14ac:dyDescent="0.2">
      <c r="A375" s="5" t="s">
        <v>874</v>
      </c>
      <c r="B375" s="6" t="s">
        <v>875</v>
      </c>
      <c r="C375" s="7" t="s">
        <v>876</v>
      </c>
      <c r="D375" s="6" t="s">
        <v>1710</v>
      </c>
      <c r="E375" s="6" t="s">
        <v>1708</v>
      </c>
      <c r="F375" s="6" t="s">
        <v>403</v>
      </c>
      <c r="G375" s="8">
        <v>0</v>
      </c>
      <c r="H375" s="8">
        <v>0</v>
      </c>
      <c r="I375" s="8">
        <v>6551.9889106812598</v>
      </c>
      <c r="J375" s="8">
        <v>0</v>
      </c>
      <c r="K375" s="8">
        <v>0</v>
      </c>
      <c r="L375" s="8">
        <v>0</v>
      </c>
      <c r="M375" s="8">
        <v>5779.5203569830128</v>
      </c>
      <c r="N375" s="8">
        <v>0</v>
      </c>
      <c r="O375" s="8">
        <v>0</v>
      </c>
      <c r="P375" s="8">
        <v>0</v>
      </c>
      <c r="Q375" s="8">
        <v>0</v>
      </c>
      <c r="R375" s="8">
        <v>0</v>
      </c>
      <c r="S375" s="8">
        <v>0</v>
      </c>
    </row>
    <row r="376" spans="1:19" ht="36" x14ac:dyDescent="0.2">
      <c r="A376" s="5" t="s">
        <v>877</v>
      </c>
      <c r="B376" s="6" t="s">
        <v>878</v>
      </c>
      <c r="C376" s="7" t="s">
        <v>879</v>
      </c>
      <c r="D376" s="6" t="s">
        <v>1710</v>
      </c>
      <c r="E376" s="6" t="s">
        <v>1708</v>
      </c>
      <c r="F376" s="6" t="s">
        <v>96</v>
      </c>
      <c r="G376" s="8">
        <v>0</v>
      </c>
      <c r="H376" s="8">
        <v>0</v>
      </c>
      <c r="I376" s="8">
        <v>2265.8446546501204</v>
      </c>
      <c r="J376" s="8">
        <v>0</v>
      </c>
      <c r="K376" s="8">
        <v>0</v>
      </c>
      <c r="L376" s="8">
        <v>0</v>
      </c>
      <c r="M376" s="8">
        <v>2656.1464355179914</v>
      </c>
      <c r="N376" s="8">
        <v>0</v>
      </c>
      <c r="O376" s="8">
        <v>0</v>
      </c>
      <c r="P376" s="8">
        <v>0</v>
      </c>
      <c r="Q376" s="8">
        <v>0</v>
      </c>
      <c r="R376" s="8">
        <v>0</v>
      </c>
      <c r="S376" s="8">
        <v>0</v>
      </c>
    </row>
    <row r="377" spans="1:19" ht="36" x14ac:dyDescent="0.2">
      <c r="A377" s="5" t="s">
        <v>880</v>
      </c>
      <c r="B377" s="6" t="s">
        <v>881</v>
      </c>
      <c r="C377" s="7" t="s">
        <v>882</v>
      </c>
      <c r="D377" s="6" t="s">
        <v>1710</v>
      </c>
      <c r="E377" s="6" t="s">
        <v>1708</v>
      </c>
      <c r="F377" s="6" t="s">
        <v>403</v>
      </c>
      <c r="G377" s="8">
        <v>0</v>
      </c>
      <c r="H377" s="8">
        <v>0</v>
      </c>
      <c r="I377" s="8">
        <v>12162.158763231137</v>
      </c>
      <c r="J377" s="8">
        <v>0</v>
      </c>
      <c r="K377" s="8">
        <v>0</v>
      </c>
      <c r="L377" s="8">
        <v>0</v>
      </c>
      <c r="M377" s="8">
        <v>10728.260550374614</v>
      </c>
      <c r="N377" s="8">
        <v>0</v>
      </c>
      <c r="O377" s="8">
        <v>0</v>
      </c>
      <c r="P377" s="8">
        <v>0</v>
      </c>
      <c r="Q377" s="8">
        <v>0</v>
      </c>
      <c r="R377" s="8">
        <v>0</v>
      </c>
      <c r="S377" s="8">
        <v>0</v>
      </c>
    </row>
    <row r="378" spans="1:19" ht="24" x14ac:dyDescent="0.2">
      <c r="A378" s="5" t="s">
        <v>889</v>
      </c>
      <c r="B378" s="6" t="s">
        <v>890</v>
      </c>
      <c r="C378" s="7" t="s">
        <v>891</v>
      </c>
      <c r="D378" s="6" t="s">
        <v>1710</v>
      </c>
      <c r="E378" s="6" t="s">
        <v>1708</v>
      </c>
      <c r="F378" s="6" t="s">
        <v>403</v>
      </c>
      <c r="G378" s="8">
        <v>0</v>
      </c>
      <c r="H378" s="8">
        <v>0</v>
      </c>
      <c r="I378" s="8">
        <v>18223.472966541933</v>
      </c>
      <c r="J378" s="8">
        <v>0</v>
      </c>
      <c r="K378" s="8">
        <v>0</v>
      </c>
      <c r="L378" s="8">
        <v>0</v>
      </c>
      <c r="M378" s="8">
        <v>16074.955928780331</v>
      </c>
      <c r="N378" s="8">
        <v>0</v>
      </c>
      <c r="O378" s="8">
        <v>0</v>
      </c>
      <c r="P378" s="8">
        <v>0</v>
      </c>
      <c r="Q378" s="8">
        <v>0</v>
      </c>
      <c r="R378" s="8">
        <v>0</v>
      </c>
      <c r="S378" s="8">
        <v>0</v>
      </c>
    </row>
    <row r="379" spans="1:19" ht="24" x14ac:dyDescent="0.2">
      <c r="A379" s="5" t="s">
        <v>892</v>
      </c>
      <c r="B379" s="6" t="s">
        <v>893</v>
      </c>
      <c r="C379" s="7" t="s">
        <v>894</v>
      </c>
      <c r="D379" s="6" t="s">
        <v>1710</v>
      </c>
      <c r="E379" s="6" t="s">
        <v>1708</v>
      </c>
      <c r="F379" s="6" t="s">
        <v>403</v>
      </c>
      <c r="G379" s="8">
        <v>0</v>
      </c>
      <c r="H379" s="8">
        <v>0</v>
      </c>
      <c r="I379" s="8">
        <v>20824.092923142005</v>
      </c>
      <c r="J379" s="8">
        <v>0</v>
      </c>
      <c r="K379" s="8">
        <v>0</v>
      </c>
      <c r="L379" s="8">
        <v>0</v>
      </c>
      <c r="M379" s="8">
        <v>18368.967134361505</v>
      </c>
      <c r="N379" s="8">
        <v>0</v>
      </c>
      <c r="O379" s="8">
        <v>0</v>
      </c>
      <c r="P379" s="8">
        <v>0</v>
      </c>
      <c r="Q379" s="8">
        <v>0</v>
      </c>
      <c r="R379" s="8">
        <v>0</v>
      </c>
      <c r="S379" s="8">
        <v>0</v>
      </c>
    </row>
    <row r="380" spans="1:19" ht="24" x14ac:dyDescent="0.2">
      <c r="A380" s="5" t="s">
        <v>898</v>
      </c>
      <c r="B380" s="6" t="s">
        <v>899</v>
      </c>
      <c r="C380" s="7" t="s">
        <v>900</v>
      </c>
      <c r="D380" s="6" t="s">
        <v>1710</v>
      </c>
      <c r="E380" s="6" t="s">
        <v>1708</v>
      </c>
      <c r="F380" s="6" t="s">
        <v>8</v>
      </c>
      <c r="G380" s="8">
        <v>0</v>
      </c>
      <c r="H380" s="8">
        <v>0</v>
      </c>
      <c r="I380" s="8">
        <v>15685.445649311452</v>
      </c>
      <c r="J380" s="8">
        <v>0</v>
      </c>
      <c r="K380" s="8">
        <v>0</v>
      </c>
      <c r="L380" s="8">
        <v>0</v>
      </c>
      <c r="M380" s="8">
        <v>15446.094371479534</v>
      </c>
      <c r="N380" s="8">
        <v>0</v>
      </c>
      <c r="O380" s="8">
        <v>0</v>
      </c>
      <c r="P380" s="8">
        <v>0</v>
      </c>
      <c r="Q380" s="8">
        <v>0</v>
      </c>
      <c r="R380" s="8">
        <v>0</v>
      </c>
      <c r="S380" s="8">
        <v>0</v>
      </c>
    </row>
    <row r="381" spans="1:19" ht="24" x14ac:dyDescent="0.2">
      <c r="A381" s="5" t="s">
        <v>901</v>
      </c>
      <c r="B381" s="6" t="s">
        <v>902</v>
      </c>
      <c r="C381" s="7" t="s">
        <v>903</v>
      </c>
      <c r="D381" s="6" t="s">
        <v>1710</v>
      </c>
      <c r="E381" s="6" t="s">
        <v>1708</v>
      </c>
      <c r="F381" s="6" t="s">
        <v>403</v>
      </c>
      <c r="G381" s="8">
        <v>0</v>
      </c>
      <c r="H381" s="8">
        <v>0</v>
      </c>
      <c r="I381" s="8">
        <v>24422.7221445537</v>
      </c>
      <c r="J381" s="8">
        <v>0</v>
      </c>
      <c r="K381" s="8">
        <v>0</v>
      </c>
      <c r="L381" s="8">
        <v>0</v>
      </c>
      <c r="M381" s="8">
        <v>21543.323978659075</v>
      </c>
      <c r="N381" s="8">
        <v>0</v>
      </c>
      <c r="O381" s="8">
        <v>0</v>
      </c>
      <c r="P381" s="8">
        <v>0</v>
      </c>
      <c r="Q381" s="8">
        <v>0</v>
      </c>
      <c r="R381" s="8">
        <v>0</v>
      </c>
      <c r="S381" s="8">
        <v>0</v>
      </c>
    </row>
    <row r="382" spans="1:19" ht="24" x14ac:dyDescent="0.2">
      <c r="A382" s="5" t="s">
        <v>904</v>
      </c>
      <c r="B382" s="9" t="s">
        <v>905</v>
      </c>
      <c r="C382" s="9" t="s">
        <v>906</v>
      </c>
      <c r="D382" s="6" t="s">
        <v>1710</v>
      </c>
      <c r="E382" s="6" t="s">
        <v>1708</v>
      </c>
      <c r="F382" s="11" t="s">
        <v>8</v>
      </c>
      <c r="G382" s="8">
        <v>0</v>
      </c>
      <c r="H382" s="8">
        <v>0</v>
      </c>
      <c r="I382" s="8">
        <v>21012.948881188786</v>
      </c>
      <c r="J382" s="8">
        <v>0</v>
      </c>
      <c r="K382" s="8">
        <v>0</v>
      </c>
      <c r="L382" s="8">
        <v>0</v>
      </c>
      <c r="M382" s="8">
        <v>20692.302832732388</v>
      </c>
      <c r="N382" s="8">
        <v>0</v>
      </c>
      <c r="O382" s="8">
        <v>0</v>
      </c>
      <c r="P382" s="8">
        <v>0</v>
      </c>
      <c r="Q382" s="8">
        <v>0</v>
      </c>
      <c r="R382" s="8">
        <v>0</v>
      </c>
      <c r="S382" s="8">
        <v>0</v>
      </c>
    </row>
    <row r="383" spans="1:19" ht="36" x14ac:dyDescent="0.2">
      <c r="A383" s="5" t="s">
        <v>907</v>
      </c>
      <c r="B383" s="6" t="s">
        <v>908</v>
      </c>
      <c r="C383" s="7" t="s">
        <v>909</v>
      </c>
      <c r="D383" s="6" t="s">
        <v>1710</v>
      </c>
      <c r="E383" s="6" t="s">
        <v>1708</v>
      </c>
      <c r="F383" s="6" t="s">
        <v>372</v>
      </c>
      <c r="G383" s="8">
        <v>0</v>
      </c>
      <c r="H383" s="8">
        <v>0</v>
      </c>
      <c r="I383" s="8">
        <v>69625.778914213326</v>
      </c>
      <c r="J383" s="8">
        <v>0</v>
      </c>
      <c r="K383" s="8">
        <v>5224711.797800974</v>
      </c>
      <c r="L383" s="8">
        <v>0</v>
      </c>
      <c r="M383" s="8">
        <v>102740.6876132129</v>
      </c>
      <c r="N383" s="8">
        <v>0</v>
      </c>
      <c r="O383" s="8">
        <v>0</v>
      </c>
      <c r="P383" s="8">
        <v>0</v>
      </c>
      <c r="Q383" s="8">
        <v>5383313.7236191863</v>
      </c>
      <c r="R383" s="8">
        <v>0</v>
      </c>
      <c r="S383" s="8">
        <v>5922278.3597832471</v>
      </c>
    </row>
    <row r="384" spans="1:19" ht="48" x14ac:dyDescent="0.2">
      <c r="A384" s="5" t="s">
        <v>910</v>
      </c>
      <c r="B384" s="6" t="s">
        <v>911</v>
      </c>
      <c r="C384" s="7" t="s">
        <v>912</v>
      </c>
      <c r="D384" s="6" t="s">
        <v>1710</v>
      </c>
      <c r="E384" s="6" t="s">
        <v>1708</v>
      </c>
      <c r="F384" s="6" t="s">
        <v>403</v>
      </c>
      <c r="G384" s="8">
        <v>0</v>
      </c>
      <c r="H384" s="8">
        <v>0</v>
      </c>
      <c r="I384" s="8">
        <v>130591.37876686483</v>
      </c>
      <c r="J384" s="8">
        <v>0</v>
      </c>
      <c r="K384" s="8">
        <v>0</v>
      </c>
      <c r="L384" s="8">
        <v>0</v>
      </c>
      <c r="M384" s="8">
        <v>115194.87323904777</v>
      </c>
      <c r="N384" s="8">
        <v>0</v>
      </c>
      <c r="O384" s="8">
        <v>0</v>
      </c>
      <c r="P384" s="8">
        <v>0</v>
      </c>
      <c r="Q384" s="8">
        <v>0</v>
      </c>
      <c r="R384" s="8">
        <v>0</v>
      </c>
      <c r="S384" s="8">
        <v>0</v>
      </c>
    </row>
    <row r="385" spans="1:19" ht="36" x14ac:dyDescent="0.2">
      <c r="A385" s="5" t="s">
        <v>913</v>
      </c>
      <c r="B385" s="6" t="s">
        <v>914</v>
      </c>
      <c r="C385" s="7" t="s">
        <v>915</v>
      </c>
      <c r="D385" s="6" t="s">
        <v>1710</v>
      </c>
      <c r="E385" s="6" t="s">
        <v>1708</v>
      </c>
      <c r="F385" s="6" t="s">
        <v>403</v>
      </c>
      <c r="G385" s="8">
        <v>0</v>
      </c>
      <c r="H385" s="8">
        <v>0</v>
      </c>
      <c r="I385" s="8">
        <v>148542.47590444679</v>
      </c>
      <c r="J385" s="8">
        <v>0</v>
      </c>
      <c r="K385" s="8">
        <v>0</v>
      </c>
      <c r="L385" s="8">
        <v>0</v>
      </c>
      <c r="M385" s="8">
        <v>131029.56599435753</v>
      </c>
      <c r="N385" s="8">
        <v>0</v>
      </c>
      <c r="O385" s="8">
        <v>0</v>
      </c>
      <c r="P385" s="8">
        <v>0</v>
      </c>
      <c r="Q385" s="8">
        <v>0</v>
      </c>
      <c r="R385" s="8">
        <v>0</v>
      </c>
      <c r="S385" s="8">
        <v>0</v>
      </c>
    </row>
    <row r="386" spans="1:19" ht="24" x14ac:dyDescent="0.2">
      <c r="A386" s="5" t="s">
        <v>916</v>
      </c>
      <c r="B386" s="9" t="s">
        <v>917</v>
      </c>
      <c r="C386" s="10" t="s">
        <v>918</v>
      </c>
      <c r="D386" s="6" t="s">
        <v>1710</v>
      </c>
      <c r="E386" s="6" t="s">
        <v>1708</v>
      </c>
      <c r="F386" s="11" t="s">
        <v>403</v>
      </c>
      <c r="G386" s="8">
        <v>0</v>
      </c>
      <c r="H386" s="8">
        <v>0</v>
      </c>
      <c r="I386" s="8">
        <v>204276.71566844301</v>
      </c>
      <c r="J386" s="8">
        <v>0</v>
      </c>
      <c r="K386" s="8">
        <v>0</v>
      </c>
      <c r="L386" s="8">
        <v>0</v>
      </c>
      <c r="M386" s="8">
        <v>180192.83194126148</v>
      </c>
      <c r="N386" s="8">
        <v>0</v>
      </c>
      <c r="O386" s="8">
        <v>0</v>
      </c>
      <c r="P386" s="8">
        <v>0</v>
      </c>
      <c r="Q386" s="8">
        <v>0</v>
      </c>
      <c r="R386" s="8">
        <v>0</v>
      </c>
      <c r="S386" s="8">
        <v>0</v>
      </c>
    </row>
    <row r="387" spans="1:19" ht="24" x14ac:dyDescent="0.2">
      <c r="A387" s="5" t="s">
        <v>919</v>
      </c>
      <c r="B387" s="6" t="s">
        <v>920</v>
      </c>
      <c r="C387" s="7" t="s">
        <v>921</v>
      </c>
      <c r="D387" s="6" t="s">
        <v>1710</v>
      </c>
      <c r="E387" s="6" t="s">
        <v>1708</v>
      </c>
      <c r="F387" s="6" t="s">
        <v>8</v>
      </c>
      <c r="G387" s="8">
        <v>0</v>
      </c>
      <c r="H387" s="8">
        <v>0</v>
      </c>
      <c r="I387" s="8">
        <v>152218.22271407125</v>
      </c>
      <c r="J387" s="8">
        <v>0</v>
      </c>
      <c r="K387" s="8">
        <v>0</v>
      </c>
      <c r="L387" s="8">
        <v>0</v>
      </c>
      <c r="M387" s="8">
        <v>149895.45631453861</v>
      </c>
      <c r="N387" s="8">
        <v>0</v>
      </c>
      <c r="O387" s="8">
        <v>0</v>
      </c>
      <c r="P387" s="8">
        <v>0</v>
      </c>
      <c r="Q387" s="8">
        <v>0</v>
      </c>
      <c r="R387" s="8">
        <v>0</v>
      </c>
      <c r="S387" s="8">
        <v>0</v>
      </c>
    </row>
    <row r="388" spans="1:19" ht="36" x14ac:dyDescent="0.2">
      <c r="A388" s="5" t="s">
        <v>922</v>
      </c>
      <c r="B388" s="6" t="s">
        <v>923</v>
      </c>
      <c r="C388" s="7" t="s">
        <v>924</v>
      </c>
      <c r="D388" s="6" t="s">
        <v>1710</v>
      </c>
      <c r="E388" s="6" t="s">
        <v>1708</v>
      </c>
      <c r="F388" s="6" t="s">
        <v>8</v>
      </c>
      <c r="G388" s="8">
        <v>0</v>
      </c>
      <c r="H388" s="8">
        <v>0</v>
      </c>
      <c r="I388" s="8">
        <v>156974.08028843696</v>
      </c>
      <c r="J388" s="8">
        <v>0</v>
      </c>
      <c r="K388" s="8">
        <v>0</v>
      </c>
      <c r="L388" s="8">
        <v>0</v>
      </c>
      <c r="M388" s="8">
        <v>154578.74211676209</v>
      </c>
      <c r="N388" s="8">
        <v>0</v>
      </c>
      <c r="O388" s="8">
        <v>0</v>
      </c>
      <c r="P388" s="8">
        <v>0</v>
      </c>
      <c r="Q388" s="8">
        <v>0</v>
      </c>
      <c r="R388" s="8">
        <v>0</v>
      </c>
      <c r="S388" s="8">
        <v>0</v>
      </c>
    </row>
    <row r="389" spans="1:19" ht="36" x14ac:dyDescent="0.2">
      <c r="A389" s="5" t="s">
        <v>925</v>
      </c>
      <c r="B389" s="6" t="s">
        <v>926</v>
      </c>
      <c r="C389" s="7" t="s">
        <v>927</v>
      </c>
      <c r="D389" s="6" t="s">
        <v>1710</v>
      </c>
      <c r="E389" s="6" t="s">
        <v>1708</v>
      </c>
      <c r="F389" s="6" t="s">
        <v>403</v>
      </c>
      <c r="G389" s="8">
        <v>0</v>
      </c>
      <c r="H389" s="8">
        <v>0</v>
      </c>
      <c r="I389" s="8">
        <v>285495.04206595244</v>
      </c>
      <c r="J389" s="8">
        <v>0</v>
      </c>
      <c r="K389" s="8">
        <v>0</v>
      </c>
      <c r="L389" s="8">
        <v>0</v>
      </c>
      <c r="M389" s="8">
        <v>251835.65325453642</v>
      </c>
      <c r="N389" s="8">
        <v>0</v>
      </c>
      <c r="O389" s="8">
        <v>0</v>
      </c>
      <c r="P389" s="8">
        <v>0</v>
      </c>
      <c r="Q389" s="8">
        <v>0</v>
      </c>
      <c r="R389" s="8">
        <v>0</v>
      </c>
      <c r="S389" s="8">
        <v>0</v>
      </c>
    </row>
    <row r="390" spans="1:19" ht="24" x14ac:dyDescent="0.2">
      <c r="A390" s="5" t="s">
        <v>937</v>
      </c>
      <c r="B390" s="6" t="s">
        <v>938</v>
      </c>
      <c r="C390" s="7" t="s">
        <v>939</v>
      </c>
      <c r="D390" s="6" t="s">
        <v>1710</v>
      </c>
      <c r="E390" s="6" t="s">
        <v>1708</v>
      </c>
      <c r="F390" s="6" t="s">
        <v>8</v>
      </c>
      <c r="G390" s="8">
        <v>0</v>
      </c>
      <c r="H390" s="8">
        <v>0</v>
      </c>
      <c r="I390" s="8">
        <v>307467.96284915396</v>
      </c>
      <c r="J390" s="8">
        <v>0</v>
      </c>
      <c r="K390" s="8">
        <v>253060.89619792294</v>
      </c>
      <c r="L390" s="8">
        <v>0</v>
      </c>
      <c r="M390" s="8">
        <v>302776.17076076334</v>
      </c>
      <c r="N390" s="8">
        <v>0</v>
      </c>
      <c r="O390" s="8">
        <v>0</v>
      </c>
      <c r="P390" s="8">
        <v>0</v>
      </c>
      <c r="Q390" s="8">
        <v>260742.84058826539</v>
      </c>
      <c r="R390" s="8">
        <v>0</v>
      </c>
      <c r="S390" s="8">
        <v>286847.7970193685</v>
      </c>
    </row>
    <row r="391" spans="1:19" ht="36" x14ac:dyDescent="0.2">
      <c r="A391" s="5" t="s">
        <v>943</v>
      </c>
      <c r="B391" s="6" t="s">
        <v>944</v>
      </c>
      <c r="C391" s="7" t="s">
        <v>945</v>
      </c>
      <c r="D391" s="6" t="s">
        <v>1710</v>
      </c>
      <c r="E391" s="6" t="s">
        <v>1708</v>
      </c>
      <c r="F391" s="6" t="s">
        <v>96</v>
      </c>
      <c r="G391" s="8">
        <v>0</v>
      </c>
      <c r="H391" s="8">
        <v>0</v>
      </c>
      <c r="I391" s="8">
        <v>99546.228997392987</v>
      </c>
      <c r="J391" s="8">
        <v>0</v>
      </c>
      <c r="K391" s="8">
        <v>0</v>
      </c>
      <c r="L391" s="8">
        <v>0</v>
      </c>
      <c r="M391" s="8">
        <v>116693.50799404726</v>
      </c>
      <c r="N391" s="8">
        <v>0</v>
      </c>
      <c r="O391" s="8">
        <v>0</v>
      </c>
      <c r="P391" s="8">
        <v>0</v>
      </c>
      <c r="Q391" s="8">
        <v>0</v>
      </c>
      <c r="R391" s="8">
        <v>0</v>
      </c>
      <c r="S391" s="8">
        <v>0</v>
      </c>
    </row>
    <row r="392" spans="1:19" ht="24" x14ac:dyDescent="0.2">
      <c r="A392" s="5" t="s">
        <v>946</v>
      </c>
      <c r="B392" s="6" t="s">
        <v>947</v>
      </c>
      <c r="C392" s="7" t="s">
        <v>948</v>
      </c>
      <c r="D392" s="6" t="s">
        <v>1710</v>
      </c>
      <c r="E392" s="6" t="s">
        <v>1708</v>
      </c>
      <c r="F392" s="6" t="s">
        <v>372</v>
      </c>
      <c r="G392" s="8">
        <v>0</v>
      </c>
      <c r="H392" s="8">
        <v>0</v>
      </c>
      <c r="I392" s="8">
        <v>351911.60368577827</v>
      </c>
      <c r="J392" s="8">
        <v>0</v>
      </c>
      <c r="K392" s="8">
        <v>0</v>
      </c>
      <c r="L392" s="8">
        <v>0</v>
      </c>
      <c r="M392" s="8">
        <v>519285.25189345569</v>
      </c>
      <c r="N392" s="8">
        <v>0</v>
      </c>
      <c r="O392" s="8">
        <v>0</v>
      </c>
      <c r="P392" s="8">
        <v>0</v>
      </c>
      <c r="Q392" s="8">
        <v>0</v>
      </c>
      <c r="R392" s="8">
        <v>0</v>
      </c>
      <c r="S392" s="8">
        <v>0</v>
      </c>
    </row>
    <row r="393" spans="1:19" ht="36" x14ac:dyDescent="0.2">
      <c r="A393" s="5" t="s">
        <v>949</v>
      </c>
      <c r="B393" s="6" t="s">
        <v>950</v>
      </c>
      <c r="C393" s="7" t="s">
        <v>951</v>
      </c>
      <c r="D393" s="6" t="s">
        <v>1710</v>
      </c>
      <c r="E393" s="6" t="s">
        <v>1708</v>
      </c>
      <c r="F393" s="6" t="s">
        <v>8</v>
      </c>
      <c r="G393" s="8">
        <v>0</v>
      </c>
      <c r="H393" s="8">
        <v>0</v>
      </c>
      <c r="I393" s="8">
        <v>419786.93727533956</v>
      </c>
      <c r="J393" s="8">
        <v>0</v>
      </c>
      <c r="K393" s="8">
        <v>0</v>
      </c>
      <c r="L393" s="8">
        <v>0</v>
      </c>
      <c r="M393" s="8">
        <v>413381.21938243351</v>
      </c>
      <c r="N393" s="8">
        <v>0</v>
      </c>
      <c r="O393" s="8">
        <v>0</v>
      </c>
      <c r="P393" s="8">
        <v>0</v>
      </c>
      <c r="Q393" s="8">
        <v>0</v>
      </c>
      <c r="R393" s="8">
        <v>0</v>
      </c>
      <c r="S393" s="8">
        <v>0</v>
      </c>
    </row>
    <row r="394" spans="1:19" ht="24" x14ac:dyDescent="0.2">
      <c r="A394" s="5" t="s">
        <v>960</v>
      </c>
      <c r="B394" s="6" t="s">
        <v>961</v>
      </c>
      <c r="C394" s="7" t="s">
        <v>962</v>
      </c>
      <c r="D394" s="6" t="s">
        <v>1710</v>
      </c>
      <c r="E394" s="6" t="s">
        <v>1708</v>
      </c>
      <c r="F394" s="6" t="s">
        <v>403</v>
      </c>
      <c r="G394" s="8">
        <v>0</v>
      </c>
      <c r="H394" s="8">
        <v>0</v>
      </c>
      <c r="I394" s="8">
        <v>1023291.7631325638</v>
      </c>
      <c r="J394" s="8">
        <v>0</v>
      </c>
      <c r="K394" s="8">
        <v>1883289.924694943</v>
      </c>
      <c r="L394" s="8">
        <v>0</v>
      </c>
      <c r="M394" s="8">
        <v>902647.37269568339</v>
      </c>
      <c r="N394" s="8">
        <v>0</v>
      </c>
      <c r="O394" s="8">
        <v>0</v>
      </c>
      <c r="P394" s="8">
        <v>0</v>
      </c>
      <c r="Q394" s="8">
        <v>1940459.2807264798</v>
      </c>
      <c r="R394" s="8">
        <v>0</v>
      </c>
      <c r="S394" s="8">
        <v>2134733.473894774</v>
      </c>
    </row>
    <row r="395" spans="1:19" ht="36" x14ac:dyDescent="0.2">
      <c r="A395" s="5" t="s">
        <v>963</v>
      </c>
      <c r="B395" s="6" t="s">
        <v>964</v>
      </c>
      <c r="C395" s="7" t="s">
        <v>965</v>
      </c>
      <c r="D395" s="6" t="s">
        <v>1710</v>
      </c>
      <c r="E395" s="6" t="s">
        <v>1708</v>
      </c>
      <c r="F395" s="6" t="s">
        <v>403</v>
      </c>
      <c r="G395" s="8">
        <v>0</v>
      </c>
      <c r="H395" s="8">
        <v>0</v>
      </c>
      <c r="I395" s="8">
        <v>1096533.2407209247</v>
      </c>
      <c r="J395" s="8">
        <v>0</v>
      </c>
      <c r="K395" s="8">
        <v>923087.61844294402</v>
      </c>
      <c r="L395" s="8">
        <v>0</v>
      </c>
      <c r="M395" s="8">
        <v>967253.80235666304</v>
      </c>
      <c r="N395" s="8">
        <v>0</v>
      </c>
      <c r="O395" s="8">
        <v>0</v>
      </c>
      <c r="P395" s="8">
        <v>0</v>
      </c>
      <c r="Q395" s="8">
        <v>951108.96768667025</v>
      </c>
      <c r="R395" s="8">
        <v>0</v>
      </c>
      <c r="S395" s="8">
        <v>1046331.7477510269</v>
      </c>
    </row>
    <row r="396" spans="1:19" ht="24" x14ac:dyDescent="0.2">
      <c r="A396" s="5" t="s">
        <v>978</v>
      </c>
      <c r="B396" s="6" t="s">
        <v>979</v>
      </c>
      <c r="C396" s="7" t="s">
        <v>980</v>
      </c>
      <c r="D396" s="6" t="s">
        <v>1710</v>
      </c>
      <c r="E396" s="6" t="s">
        <v>1708</v>
      </c>
      <c r="F396" s="6" t="s">
        <v>8</v>
      </c>
      <c r="G396" s="8">
        <v>0</v>
      </c>
      <c r="H396" s="8">
        <v>0</v>
      </c>
      <c r="I396" s="8">
        <v>1060229.8993209689</v>
      </c>
      <c r="J396" s="8">
        <v>0</v>
      </c>
      <c r="K396" s="8">
        <v>40038.422366891515</v>
      </c>
      <c r="L396" s="8">
        <v>0</v>
      </c>
      <c r="M396" s="8">
        <v>1044051.3738986313</v>
      </c>
      <c r="N396" s="8">
        <v>0</v>
      </c>
      <c r="O396" s="8">
        <v>0</v>
      </c>
      <c r="P396" s="8">
        <v>0</v>
      </c>
      <c r="Q396" s="8">
        <v>41253.83311869311</v>
      </c>
      <c r="R396" s="8">
        <v>0</v>
      </c>
      <c r="S396" s="8">
        <v>45384.069307536512</v>
      </c>
    </row>
    <row r="397" spans="1:19" ht="24" x14ac:dyDescent="0.2">
      <c r="A397" s="5" t="s">
        <v>987</v>
      </c>
      <c r="B397" s="6" t="s">
        <v>988</v>
      </c>
      <c r="C397" s="7" t="s">
        <v>989</v>
      </c>
      <c r="D397" s="6" t="s">
        <v>1710</v>
      </c>
      <c r="E397" s="6" t="s">
        <v>1708</v>
      </c>
      <c r="F397" s="6" t="s">
        <v>8</v>
      </c>
      <c r="G397" s="8">
        <v>0</v>
      </c>
      <c r="H397" s="8">
        <v>0</v>
      </c>
      <c r="I397" s="8">
        <v>1404975.4746601239</v>
      </c>
      <c r="J397" s="8">
        <v>0</v>
      </c>
      <c r="K397" s="8">
        <v>1068330.5223273616</v>
      </c>
      <c r="L397" s="8">
        <v>0</v>
      </c>
      <c r="M397" s="8">
        <v>1383536.3212754596</v>
      </c>
      <c r="N397" s="8">
        <v>0</v>
      </c>
      <c r="O397" s="8">
        <v>0</v>
      </c>
      <c r="P397" s="8">
        <v>0</v>
      </c>
      <c r="Q397" s="8">
        <v>1100760.8811316141</v>
      </c>
      <c r="R397" s="8">
        <v>0</v>
      </c>
      <c r="S397" s="8">
        <v>1210966.4567791498</v>
      </c>
    </row>
    <row r="398" spans="1:19" ht="36" x14ac:dyDescent="0.2">
      <c r="A398" s="5" t="s">
        <v>996</v>
      </c>
      <c r="B398" s="6" t="s">
        <v>997</v>
      </c>
      <c r="C398" s="7" t="s">
        <v>998</v>
      </c>
      <c r="D398" s="6" t="s">
        <v>1710</v>
      </c>
      <c r="E398" s="6" t="s">
        <v>1708</v>
      </c>
      <c r="F398" s="6" t="s">
        <v>8</v>
      </c>
      <c r="G398" s="8">
        <v>0</v>
      </c>
      <c r="H398" s="8">
        <v>0</v>
      </c>
      <c r="I398" s="8">
        <v>1754426.1790021006</v>
      </c>
      <c r="J398" s="8">
        <v>0</v>
      </c>
      <c r="K398" s="8">
        <v>4298785.5130385775</v>
      </c>
      <c r="L398" s="8">
        <v>0</v>
      </c>
      <c r="M398" s="8">
        <v>1727654.5999730818</v>
      </c>
      <c r="N398" s="8">
        <v>0</v>
      </c>
      <c r="O398" s="8">
        <v>0</v>
      </c>
      <c r="P398" s="8">
        <v>0</v>
      </c>
      <c r="Q398" s="8">
        <v>4429279.9187461436</v>
      </c>
      <c r="R398" s="8">
        <v>0</v>
      </c>
      <c r="S398" s="8">
        <v>4872728.9470652426</v>
      </c>
    </row>
    <row r="399" spans="1:19" ht="48" x14ac:dyDescent="0.2">
      <c r="A399" s="5" t="s">
        <v>999</v>
      </c>
      <c r="B399" s="6" t="s">
        <v>1000</v>
      </c>
      <c r="C399" s="7" t="s">
        <v>1001</v>
      </c>
      <c r="D399" s="6" t="s">
        <v>1710</v>
      </c>
      <c r="E399" s="6" t="s">
        <v>1708</v>
      </c>
      <c r="F399" s="6" t="s">
        <v>71</v>
      </c>
      <c r="G399" s="8">
        <v>0</v>
      </c>
      <c r="H399" s="8">
        <v>0</v>
      </c>
      <c r="I399" s="8">
        <v>102514.50849470371</v>
      </c>
      <c r="J399" s="8">
        <v>0</v>
      </c>
      <c r="K399" s="8">
        <v>0</v>
      </c>
      <c r="L399" s="8">
        <v>0</v>
      </c>
      <c r="M399" s="8">
        <v>159937.58607229989</v>
      </c>
      <c r="N399" s="8">
        <v>0</v>
      </c>
      <c r="O399" s="8">
        <v>0</v>
      </c>
      <c r="P399" s="8">
        <v>0</v>
      </c>
      <c r="Q399" s="8">
        <v>0</v>
      </c>
      <c r="R399" s="8">
        <v>0</v>
      </c>
      <c r="S399" s="8">
        <v>0</v>
      </c>
    </row>
    <row r="400" spans="1:19" ht="24" x14ac:dyDescent="0.2">
      <c r="A400" s="5" t="s">
        <v>1002</v>
      </c>
      <c r="B400" s="6" t="s">
        <v>1003</v>
      </c>
      <c r="C400" s="7" t="s">
        <v>1004</v>
      </c>
      <c r="D400" s="6" t="s">
        <v>1710</v>
      </c>
      <c r="E400" s="6" t="s">
        <v>1708</v>
      </c>
      <c r="F400" s="6" t="s">
        <v>8</v>
      </c>
      <c r="G400" s="8">
        <v>0</v>
      </c>
      <c r="H400" s="8">
        <v>0</v>
      </c>
      <c r="I400" s="8">
        <v>541495.71373841155</v>
      </c>
      <c r="J400" s="8">
        <v>0</v>
      </c>
      <c r="K400" s="8">
        <v>0</v>
      </c>
      <c r="L400" s="8">
        <v>0</v>
      </c>
      <c r="M400" s="8">
        <v>533232.78682377306</v>
      </c>
      <c r="N400" s="8">
        <v>0</v>
      </c>
      <c r="O400" s="8">
        <v>0</v>
      </c>
      <c r="P400" s="8">
        <v>0</v>
      </c>
      <c r="Q400" s="8">
        <v>0</v>
      </c>
      <c r="R400" s="8">
        <v>0</v>
      </c>
      <c r="S400" s="8">
        <v>0</v>
      </c>
    </row>
    <row r="401" spans="1:19" ht="36" x14ac:dyDescent="0.2">
      <c r="A401" s="5" t="s">
        <v>1008</v>
      </c>
      <c r="B401" s="6" t="s">
        <v>1009</v>
      </c>
      <c r="C401" s="7" t="s">
        <v>1010</v>
      </c>
      <c r="D401" s="6" t="s">
        <v>1710</v>
      </c>
      <c r="E401" s="6" t="s">
        <v>1708</v>
      </c>
      <c r="F401" s="6" t="s">
        <v>372</v>
      </c>
      <c r="G401" s="8">
        <v>995308.85</v>
      </c>
      <c r="H401" s="8">
        <v>0</v>
      </c>
      <c r="I401" s="8">
        <v>1697257.6249359932</v>
      </c>
      <c r="J401" s="8">
        <v>0</v>
      </c>
      <c r="K401" s="8">
        <v>6528273.7530362187</v>
      </c>
      <c r="L401" s="8">
        <v>0</v>
      </c>
      <c r="M401" s="8">
        <v>2504495.0040349974</v>
      </c>
      <c r="N401" s="8">
        <v>0</v>
      </c>
      <c r="O401" s="8">
        <v>0</v>
      </c>
      <c r="P401" s="8">
        <v>0</v>
      </c>
      <c r="Q401" s="8">
        <v>6726446.7489009518</v>
      </c>
      <c r="R401" s="8">
        <v>0</v>
      </c>
      <c r="S401" s="8">
        <v>7399882.6864708401</v>
      </c>
    </row>
    <row r="402" spans="1:19" ht="24" x14ac:dyDescent="0.2">
      <c r="A402" s="5" t="s">
        <v>1011</v>
      </c>
      <c r="B402" s="6" t="s">
        <v>1012</v>
      </c>
      <c r="C402" s="7" t="s">
        <v>1013</v>
      </c>
      <c r="D402" s="6" t="s">
        <v>1688</v>
      </c>
      <c r="E402" s="6" t="s">
        <v>1708</v>
      </c>
      <c r="F402" s="6" t="s">
        <v>403</v>
      </c>
      <c r="G402" s="8">
        <v>6186665.0800000001</v>
      </c>
      <c r="H402" s="8">
        <v>0</v>
      </c>
      <c r="I402" s="8">
        <v>5398420.968389946</v>
      </c>
      <c r="J402" s="8">
        <v>9021028.4182069469</v>
      </c>
      <c r="K402" s="8">
        <v>5319149.8192044338</v>
      </c>
      <c r="L402" s="8">
        <v>0</v>
      </c>
      <c r="M402" s="8">
        <v>6210560.1953479834</v>
      </c>
      <c r="N402" s="8">
        <v>0</v>
      </c>
      <c r="O402" s="8">
        <v>4491696.9579898007</v>
      </c>
      <c r="P402" s="8">
        <v>10098194.732405147</v>
      </c>
      <c r="Q402" s="8">
        <v>5480618.5159843201</v>
      </c>
      <c r="R402" s="8">
        <v>9843494.3234631363</v>
      </c>
      <c r="S402" s="8">
        <v>6029325.0777924322</v>
      </c>
    </row>
    <row r="403" spans="1:19" ht="24" x14ac:dyDescent="0.2">
      <c r="A403" s="5" t="s">
        <v>1020</v>
      </c>
      <c r="B403" s="6" t="s">
        <v>1021</v>
      </c>
      <c r="C403" s="7" t="s">
        <v>1022</v>
      </c>
      <c r="D403" s="6" t="s">
        <v>1692</v>
      </c>
      <c r="E403" s="6" t="s">
        <v>1708</v>
      </c>
      <c r="F403" s="6" t="s">
        <v>372</v>
      </c>
      <c r="G403" s="8">
        <v>0</v>
      </c>
      <c r="H403" s="8">
        <v>0</v>
      </c>
      <c r="I403" s="8">
        <v>3252.2088010373</v>
      </c>
      <c r="J403" s="8">
        <v>0</v>
      </c>
      <c r="K403" s="8">
        <v>1380.1045974659655</v>
      </c>
      <c r="L403" s="8">
        <v>0</v>
      </c>
      <c r="M403" s="8">
        <v>303194.02444496768</v>
      </c>
      <c r="N403" s="8">
        <v>0</v>
      </c>
      <c r="O403" s="8">
        <v>0</v>
      </c>
      <c r="P403" s="8">
        <v>0</v>
      </c>
      <c r="Q403" s="8">
        <v>1421.9992043763023</v>
      </c>
      <c r="R403" s="8">
        <v>0</v>
      </c>
      <c r="S403" s="8">
        <v>1564.3664010807522</v>
      </c>
    </row>
    <row r="404" spans="1:19" ht="36" x14ac:dyDescent="0.2">
      <c r="A404" s="5" t="s">
        <v>1023</v>
      </c>
      <c r="B404" s="6" t="s">
        <v>1024</v>
      </c>
      <c r="C404" s="7" t="s">
        <v>1025</v>
      </c>
      <c r="D404" s="6" t="s">
        <v>1710</v>
      </c>
      <c r="E404" s="6" t="s">
        <v>1708</v>
      </c>
      <c r="F404" s="6" t="s">
        <v>403</v>
      </c>
      <c r="G404" s="8">
        <v>1710483.95</v>
      </c>
      <c r="H404" s="8">
        <v>0</v>
      </c>
      <c r="I404" s="8">
        <v>3844396.2154106512</v>
      </c>
      <c r="J404" s="8">
        <v>0</v>
      </c>
      <c r="K404" s="8">
        <v>7143904.7894539665</v>
      </c>
      <c r="L404" s="8">
        <v>0</v>
      </c>
      <c r="M404" s="8">
        <v>3391148.3200242561</v>
      </c>
      <c r="N404" s="8">
        <v>0</v>
      </c>
      <c r="O404" s="8">
        <v>0</v>
      </c>
      <c r="P404" s="8">
        <v>0</v>
      </c>
      <c r="Q404" s="8">
        <v>7360765.9487520214</v>
      </c>
      <c r="R404" s="8">
        <v>0</v>
      </c>
      <c r="S404" s="8">
        <v>8097708.42417417</v>
      </c>
    </row>
    <row r="405" spans="1:19" ht="36" x14ac:dyDescent="0.2">
      <c r="A405" s="5" t="s">
        <v>1026</v>
      </c>
      <c r="B405" s="6" t="s">
        <v>1027</v>
      </c>
      <c r="C405" s="7" t="s">
        <v>1028</v>
      </c>
      <c r="D405" s="6" t="s">
        <v>1710</v>
      </c>
      <c r="E405" s="6" t="s">
        <v>1708</v>
      </c>
      <c r="F405" s="6" t="s">
        <v>403</v>
      </c>
      <c r="G405" s="8">
        <v>0</v>
      </c>
      <c r="H405" s="8">
        <v>0</v>
      </c>
      <c r="I405" s="8">
        <v>42992.736414915998</v>
      </c>
      <c r="J405" s="8">
        <v>0</v>
      </c>
      <c r="K405" s="8">
        <v>0</v>
      </c>
      <c r="L405" s="8">
        <v>0</v>
      </c>
      <c r="M405" s="8">
        <v>134040.24226686129</v>
      </c>
      <c r="N405" s="8">
        <v>0</v>
      </c>
      <c r="O405" s="8">
        <v>0</v>
      </c>
      <c r="P405" s="8">
        <v>0</v>
      </c>
      <c r="Q405" s="8">
        <v>0</v>
      </c>
      <c r="R405" s="8">
        <v>0</v>
      </c>
      <c r="S405" s="8">
        <v>0</v>
      </c>
    </row>
    <row r="406" spans="1:19" ht="24" x14ac:dyDescent="0.2">
      <c r="A406" s="5" t="s">
        <v>1029</v>
      </c>
      <c r="B406" s="9" t="s">
        <v>1030</v>
      </c>
      <c r="C406" s="10" t="s">
        <v>1031</v>
      </c>
      <c r="D406" s="6" t="s">
        <v>1710</v>
      </c>
      <c r="E406" s="6" t="s">
        <v>1708</v>
      </c>
      <c r="F406" s="11" t="s">
        <v>96</v>
      </c>
      <c r="G406" s="8">
        <v>1536294.08</v>
      </c>
      <c r="H406" s="8">
        <v>0</v>
      </c>
      <c r="I406" s="8">
        <v>938596.5886573001</v>
      </c>
      <c r="J406" s="8">
        <v>0</v>
      </c>
      <c r="K406" s="8">
        <v>1321360.3905326622</v>
      </c>
      <c r="L406" s="8">
        <v>0</v>
      </c>
      <c r="M406" s="8">
        <v>1100274.0096215454</v>
      </c>
      <c r="N406" s="8">
        <v>0</v>
      </c>
      <c r="O406" s="8">
        <v>0</v>
      </c>
      <c r="P406" s="8">
        <v>0</v>
      </c>
      <c r="Q406" s="8">
        <v>1361471.7518381015</v>
      </c>
      <c r="R406" s="8">
        <v>0</v>
      </c>
      <c r="S406" s="8">
        <v>1497779.083167799</v>
      </c>
    </row>
    <row r="407" spans="1:19" ht="24" x14ac:dyDescent="0.2">
      <c r="A407" s="5" t="s">
        <v>1035</v>
      </c>
      <c r="B407" s="6" t="s">
        <v>1036</v>
      </c>
      <c r="C407" s="7" t="s">
        <v>1037</v>
      </c>
      <c r="D407" s="6" t="s">
        <v>1710</v>
      </c>
      <c r="E407" s="6" t="s">
        <v>1708</v>
      </c>
      <c r="F407" s="6" t="s">
        <v>12</v>
      </c>
      <c r="G407" s="8">
        <v>0</v>
      </c>
      <c r="H407" s="8">
        <v>0</v>
      </c>
      <c r="I407" s="8">
        <v>17750.946163735571</v>
      </c>
      <c r="J407" s="8">
        <v>0</v>
      </c>
      <c r="K407" s="8">
        <v>0</v>
      </c>
      <c r="L407" s="8">
        <v>0</v>
      </c>
      <c r="M407" s="8">
        <v>275276.47678849293</v>
      </c>
      <c r="N407" s="8">
        <v>0</v>
      </c>
      <c r="O407" s="8">
        <v>0</v>
      </c>
      <c r="P407" s="8">
        <v>0</v>
      </c>
      <c r="Q407" s="8">
        <v>0</v>
      </c>
      <c r="R407" s="8">
        <v>0</v>
      </c>
      <c r="S407" s="8">
        <v>0</v>
      </c>
    </row>
    <row r="408" spans="1:19" ht="24" x14ac:dyDescent="0.2">
      <c r="A408" s="5" t="s">
        <v>1041</v>
      </c>
      <c r="B408" s="6" t="s">
        <v>1042</v>
      </c>
      <c r="C408" s="7" t="s">
        <v>1043</v>
      </c>
      <c r="D408" s="6" t="s">
        <v>1710</v>
      </c>
      <c r="E408" s="6" t="s">
        <v>1708</v>
      </c>
      <c r="F408" s="6" t="s">
        <v>403</v>
      </c>
      <c r="G408" s="8">
        <v>1502604.85</v>
      </c>
      <c r="H408" s="8">
        <v>0</v>
      </c>
      <c r="I408" s="8">
        <v>6434696.4754149057</v>
      </c>
      <c r="J408" s="8">
        <v>0</v>
      </c>
      <c r="K408" s="8">
        <v>295408.32365992293</v>
      </c>
      <c r="L408" s="8">
        <v>0</v>
      </c>
      <c r="M408" s="8">
        <v>5676056.5040090121</v>
      </c>
      <c r="N408" s="8">
        <v>0</v>
      </c>
      <c r="O408" s="8">
        <v>0</v>
      </c>
      <c r="P408" s="8">
        <v>0</v>
      </c>
      <c r="Q408" s="8">
        <v>304375.7712146212</v>
      </c>
      <c r="R408" s="8">
        <v>0</v>
      </c>
      <c r="S408" s="8">
        <v>334849.1534494494</v>
      </c>
    </row>
    <row r="409" spans="1:19" ht="36" x14ac:dyDescent="0.2">
      <c r="A409" s="5" t="s">
        <v>1044</v>
      </c>
      <c r="B409" s="6" t="s">
        <v>1045</v>
      </c>
      <c r="C409" s="7" t="s">
        <v>1046</v>
      </c>
      <c r="D409" s="6" t="s">
        <v>1710</v>
      </c>
      <c r="E409" s="6" t="s">
        <v>1708</v>
      </c>
      <c r="F409" s="6" t="s">
        <v>372</v>
      </c>
      <c r="G409" s="8">
        <v>0</v>
      </c>
      <c r="H409" s="8">
        <v>0</v>
      </c>
      <c r="I409" s="8">
        <v>56685.272748191637</v>
      </c>
      <c r="J409" s="8">
        <v>0</v>
      </c>
      <c r="K409" s="8">
        <v>0</v>
      </c>
      <c r="L409" s="8">
        <v>0</v>
      </c>
      <c r="M409" s="8">
        <v>283195.4474419714</v>
      </c>
      <c r="N409" s="8">
        <v>0</v>
      </c>
      <c r="O409" s="8">
        <v>0</v>
      </c>
      <c r="P409" s="8">
        <v>0</v>
      </c>
      <c r="Q409" s="8">
        <v>0</v>
      </c>
      <c r="R409" s="8">
        <v>0</v>
      </c>
      <c r="S409" s="8">
        <v>0</v>
      </c>
    </row>
    <row r="410" spans="1:19" ht="36" x14ac:dyDescent="0.2">
      <c r="A410" s="5" t="s">
        <v>1047</v>
      </c>
      <c r="B410" s="6" t="s">
        <v>1048</v>
      </c>
      <c r="C410" s="7" t="s">
        <v>1049</v>
      </c>
      <c r="D410" s="6" t="s">
        <v>1710</v>
      </c>
      <c r="E410" s="6" t="s">
        <v>1708</v>
      </c>
      <c r="F410" s="6" t="s">
        <v>8</v>
      </c>
      <c r="G410" s="8">
        <v>1314595.08</v>
      </c>
      <c r="H410" s="8">
        <v>0</v>
      </c>
      <c r="I410" s="8">
        <v>5299602.0596790882</v>
      </c>
      <c r="J410" s="8">
        <v>0</v>
      </c>
      <c r="K410" s="8">
        <v>3541245.8889878569</v>
      </c>
      <c r="L410" s="8">
        <v>0</v>
      </c>
      <c r="M410" s="8">
        <v>5218733.0456042141</v>
      </c>
      <c r="N410" s="8">
        <v>0</v>
      </c>
      <c r="O410" s="8">
        <v>0</v>
      </c>
      <c r="P410" s="8">
        <v>0</v>
      </c>
      <c r="Q410" s="8">
        <v>3648744.338572328</v>
      </c>
      <c r="R410" s="8">
        <v>0</v>
      </c>
      <c r="S410" s="8">
        <v>4014047.9909056737</v>
      </c>
    </row>
    <row r="411" spans="1:19" ht="36" x14ac:dyDescent="0.2">
      <c r="A411" s="5" t="s">
        <v>1050</v>
      </c>
      <c r="B411" s="6" t="s">
        <v>1051</v>
      </c>
      <c r="C411" s="7" t="s">
        <v>1052</v>
      </c>
      <c r="D411" s="6" t="s">
        <v>1710</v>
      </c>
      <c r="E411" s="6" t="s">
        <v>1708</v>
      </c>
      <c r="F411" s="6" t="s">
        <v>403</v>
      </c>
      <c r="G411" s="8">
        <v>4418764.66</v>
      </c>
      <c r="H411" s="8">
        <v>0</v>
      </c>
      <c r="I411" s="8">
        <v>8057205.8973804228</v>
      </c>
      <c r="J411" s="8">
        <v>0</v>
      </c>
      <c r="K411" s="8">
        <v>11845174.978541365</v>
      </c>
      <c r="L411" s="8">
        <v>0</v>
      </c>
      <c r="M411" s="8">
        <v>7107274.7739849016</v>
      </c>
      <c r="N411" s="8">
        <v>488.5952219199329</v>
      </c>
      <c r="O411" s="8">
        <v>0</v>
      </c>
      <c r="P411" s="8">
        <v>0</v>
      </c>
      <c r="Q411" s="8">
        <v>12204748.412628403</v>
      </c>
      <c r="R411" s="8">
        <v>0</v>
      </c>
      <c r="S411" s="8">
        <v>13426658.954238793</v>
      </c>
    </row>
    <row r="412" spans="1:19" ht="24" x14ac:dyDescent="0.2">
      <c r="A412" s="5" t="s">
        <v>1053</v>
      </c>
      <c r="B412" s="9" t="s">
        <v>1054</v>
      </c>
      <c r="C412" s="9" t="s">
        <v>1055</v>
      </c>
      <c r="D412" s="6" t="s">
        <v>1710</v>
      </c>
      <c r="E412" s="6" t="s">
        <v>1708</v>
      </c>
      <c r="F412" s="11" t="s">
        <v>8</v>
      </c>
      <c r="G412" s="8">
        <v>0</v>
      </c>
      <c r="H412" s="8">
        <v>0</v>
      </c>
      <c r="I412" s="8">
        <v>5463146.6060733069</v>
      </c>
      <c r="J412" s="8">
        <v>0</v>
      </c>
      <c r="K412" s="8">
        <v>3136034.1612461754</v>
      </c>
      <c r="L412" s="8">
        <v>0</v>
      </c>
      <c r="M412" s="8">
        <v>5379781.9921259722</v>
      </c>
      <c r="N412" s="8">
        <v>0</v>
      </c>
      <c r="O412" s="8">
        <v>0</v>
      </c>
      <c r="P412" s="8">
        <v>0</v>
      </c>
      <c r="Q412" s="8">
        <v>3231231.9590681889</v>
      </c>
      <c r="R412" s="8">
        <v>0</v>
      </c>
      <c r="S412" s="8">
        <v>3554735.2595613385</v>
      </c>
    </row>
    <row r="413" spans="1:19" ht="36" x14ac:dyDescent="0.2">
      <c r="A413" s="5" t="s">
        <v>1056</v>
      </c>
      <c r="B413" s="6" t="s">
        <v>1057</v>
      </c>
      <c r="C413" s="7" t="s">
        <v>1058</v>
      </c>
      <c r="D413" s="6" t="s">
        <v>1710</v>
      </c>
      <c r="E413" s="6" t="s">
        <v>1708</v>
      </c>
      <c r="F413" s="6" t="s">
        <v>8</v>
      </c>
      <c r="G413" s="8">
        <v>0</v>
      </c>
      <c r="H413" s="8">
        <v>0</v>
      </c>
      <c r="I413" s="8">
        <v>6047585.3108554082</v>
      </c>
      <c r="J413" s="8">
        <v>0</v>
      </c>
      <c r="K413" s="8">
        <v>2715960.1389760515</v>
      </c>
      <c r="L413" s="8">
        <v>0</v>
      </c>
      <c r="M413" s="8">
        <v>5955302.4835572038</v>
      </c>
      <c r="N413" s="8">
        <v>0</v>
      </c>
      <c r="O413" s="8">
        <v>0</v>
      </c>
      <c r="P413" s="8">
        <v>0</v>
      </c>
      <c r="Q413" s="8">
        <v>2798406.1235887152</v>
      </c>
      <c r="R413" s="8">
        <v>0</v>
      </c>
      <c r="S413" s="8">
        <v>3078575.9252523053</v>
      </c>
    </row>
    <row r="414" spans="1:19" ht="36" x14ac:dyDescent="0.2">
      <c r="A414" s="5" t="s">
        <v>1059</v>
      </c>
      <c r="B414" s="6" t="s">
        <v>1060</v>
      </c>
      <c r="C414" s="7" t="s">
        <v>1061</v>
      </c>
      <c r="D414" s="6" t="s">
        <v>1710</v>
      </c>
      <c r="E414" s="6" t="s">
        <v>1708</v>
      </c>
      <c r="F414" s="6" t="s">
        <v>8</v>
      </c>
      <c r="G414" s="8">
        <v>0</v>
      </c>
      <c r="H414" s="8">
        <v>0</v>
      </c>
      <c r="I414" s="8">
        <v>6361463.9201040426</v>
      </c>
      <c r="J414" s="8">
        <v>0</v>
      </c>
      <c r="K414" s="8">
        <v>8798769.6025800314</v>
      </c>
      <c r="L414" s="8">
        <v>0</v>
      </c>
      <c r="M414" s="8">
        <v>6264391.4777775239</v>
      </c>
      <c r="N414" s="8">
        <v>0</v>
      </c>
      <c r="O414" s="8">
        <v>0</v>
      </c>
      <c r="P414" s="8">
        <v>0</v>
      </c>
      <c r="Q414" s="8">
        <v>9065866.0201063138</v>
      </c>
      <c r="R414" s="8">
        <v>0</v>
      </c>
      <c r="S414" s="8">
        <v>9973519.0813798364</v>
      </c>
    </row>
    <row r="415" spans="1:19" ht="24" x14ac:dyDescent="0.2">
      <c r="A415" s="5" t="s">
        <v>1062</v>
      </c>
      <c r="B415" s="6" t="s">
        <v>1063</v>
      </c>
      <c r="C415" s="7" t="s">
        <v>1064</v>
      </c>
      <c r="D415" s="6" t="s">
        <v>1710</v>
      </c>
      <c r="E415" s="6" t="s">
        <v>1708</v>
      </c>
      <c r="F415" s="6" t="s">
        <v>43</v>
      </c>
      <c r="G415" s="8">
        <v>0</v>
      </c>
      <c r="H415" s="8">
        <v>0</v>
      </c>
      <c r="I415" s="8">
        <v>415368.76654248615</v>
      </c>
      <c r="J415" s="8">
        <v>0</v>
      </c>
      <c r="K415" s="8">
        <v>0</v>
      </c>
      <c r="L415" s="8">
        <v>0</v>
      </c>
      <c r="M415" s="8">
        <v>671868.30594495265</v>
      </c>
      <c r="N415" s="8">
        <v>0</v>
      </c>
      <c r="O415" s="8">
        <v>0</v>
      </c>
      <c r="P415" s="8">
        <v>0</v>
      </c>
      <c r="Q415" s="8">
        <v>0</v>
      </c>
      <c r="R415" s="8">
        <v>0</v>
      </c>
      <c r="S415" s="8">
        <v>0</v>
      </c>
    </row>
    <row r="416" spans="1:19" ht="24" x14ac:dyDescent="0.2">
      <c r="A416" s="5" t="s">
        <v>1065</v>
      </c>
      <c r="B416" s="6" t="s">
        <v>1066</v>
      </c>
      <c r="C416" s="7" t="s">
        <v>1067</v>
      </c>
      <c r="D416" s="6" t="s">
        <v>1710</v>
      </c>
      <c r="E416" s="6" t="s">
        <v>1708</v>
      </c>
      <c r="F416" s="6" t="s">
        <v>372</v>
      </c>
      <c r="G416" s="8">
        <v>1913705.18</v>
      </c>
      <c r="H416" s="8">
        <v>0</v>
      </c>
      <c r="I416" s="8">
        <v>5729052.7794597009</v>
      </c>
      <c r="J416" s="8">
        <v>0</v>
      </c>
      <c r="K416" s="8">
        <v>9105329.2505329717</v>
      </c>
      <c r="L416" s="8">
        <v>0</v>
      </c>
      <c r="M416" s="8">
        <v>8453863.3694756515</v>
      </c>
      <c r="N416" s="8">
        <v>0</v>
      </c>
      <c r="O416" s="8">
        <v>0</v>
      </c>
      <c r="P416" s="8">
        <v>0</v>
      </c>
      <c r="Q416" s="8">
        <v>9381731.6264403369</v>
      </c>
      <c r="R416" s="8">
        <v>0</v>
      </c>
      <c r="S416" s="8">
        <v>10321008.405062458</v>
      </c>
    </row>
    <row r="417" spans="1:19" ht="36" x14ac:dyDescent="0.2">
      <c r="A417" s="5" t="s">
        <v>1068</v>
      </c>
      <c r="B417" s="6" t="s">
        <v>1069</v>
      </c>
      <c r="C417" s="7" t="s">
        <v>1070</v>
      </c>
      <c r="D417" s="6" t="s">
        <v>1710</v>
      </c>
      <c r="E417" s="6" t="s">
        <v>1708</v>
      </c>
      <c r="F417" s="6" t="s">
        <v>372</v>
      </c>
      <c r="G417" s="8">
        <v>0</v>
      </c>
      <c r="H417" s="8">
        <v>0</v>
      </c>
      <c r="I417" s="8">
        <v>94518.523735198949</v>
      </c>
      <c r="J417" s="8">
        <v>0</v>
      </c>
      <c r="K417" s="8">
        <v>0</v>
      </c>
      <c r="L417" s="8">
        <v>0</v>
      </c>
      <c r="M417" s="8">
        <v>302410.25047173107</v>
      </c>
      <c r="N417" s="8">
        <v>0</v>
      </c>
      <c r="O417" s="8">
        <v>0</v>
      </c>
      <c r="P417" s="8">
        <v>0</v>
      </c>
      <c r="Q417" s="8">
        <v>0</v>
      </c>
      <c r="R417" s="8">
        <v>0</v>
      </c>
      <c r="S417" s="8">
        <v>0</v>
      </c>
    </row>
    <row r="418" spans="1:19" ht="24" x14ac:dyDescent="0.2">
      <c r="A418" s="5" t="s">
        <v>1071</v>
      </c>
      <c r="B418" s="6" t="s">
        <v>1072</v>
      </c>
      <c r="C418" s="7" t="s">
        <v>1073</v>
      </c>
      <c r="D418" s="6" t="s">
        <v>1710</v>
      </c>
      <c r="E418" s="6" t="s">
        <v>1708</v>
      </c>
      <c r="F418" s="6" t="s">
        <v>8</v>
      </c>
      <c r="G418" s="8">
        <v>0</v>
      </c>
      <c r="H418" s="8">
        <v>0</v>
      </c>
      <c r="I418" s="8">
        <v>7212716.1876229998</v>
      </c>
      <c r="J418" s="8">
        <v>0</v>
      </c>
      <c r="K418" s="8">
        <v>0</v>
      </c>
      <c r="L418" s="8">
        <v>0</v>
      </c>
      <c r="M418" s="8">
        <v>7102654.1036539478</v>
      </c>
      <c r="N418" s="8">
        <v>0</v>
      </c>
      <c r="O418" s="8">
        <v>0</v>
      </c>
      <c r="P418" s="8">
        <v>0</v>
      </c>
      <c r="Q418" s="8">
        <v>0</v>
      </c>
      <c r="R418" s="8">
        <v>0</v>
      </c>
      <c r="S418" s="8">
        <v>0</v>
      </c>
    </row>
    <row r="419" spans="1:19" ht="36" x14ac:dyDescent="0.2">
      <c r="A419" s="5" t="s">
        <v>1074</v>
      </c>
      <c r="B419" s="6" t="s">
        <v>1075</v>
      </c>
      <c r="C419" s="7" t="s">
        <v>1076</v>
      </c>
      <c r="D419" s="6" t="s">
        <v>1710</v>
      </c>
      <c r="E419" s="6" t="s">
        <v>1708</v>
      </c>
      <c r="F419" s="6" t="s">
        <v>8</v>
      </c>
      <c r="G419" s="8">
        <v>0</v>
      </c>
      <c r="H419" s="8">
        <v>0</v>
      </c>
      <c r="I419" s="8">
        <v>7694773.0557023166</v>
      </c>
      <c r="J419" s="8">
        <v>0</v>
      </c>
      <c r="K419" s="8">
        <v>4792046.8753733281</v>
      </c>
      <c r="L419" s="8">
        <v>0</v>
      </c>
      <c r="M419" s="8">
        <v>7577355.0489280056</v>
      </c>
      <c r="N419" s="8">
        <v>0</v>
      </c>
      <c r="O419" s="8">
        <v>0</v>
      </c>
      <c r="P419" s="8">
        <v>0</v>
      </c>
      <c r="Q419" s="8">
        <v>4937514.7772325743</v>
      </c>
      <c r="R419" s="8">
        <v>0</v>
      </c>
      <c r="S419" s="8">
        <v>5431847.0773900216</v>
      </c>
    </row>
    <row r="420" spans="1:19" ht="24" x14ac:dyDescent="0.2">
      <c r="A420" s="5" t="s">
        <v>1080</v>
      </c>
      <c r="B420" s="9" t="s">
        <v>1081</v>
      </c>
      <c r="C420" s="9" t="s">
        <v>1082</v>
      </c>
      <c r="D420" s="6" t="s">
        <v>1710</v>
      </c>
      <c r="E420" s="6" t="s">
        <v>1708</v>
      </c>
      <c r="F420" s="11" t="s">
        <v>8</v>
      </c>
      <c r="G420" s="8">
        <v>0</v>
      </c>
      <c r="H420" s="8">
        <v>0</v>
      </c>
      <c r="I420" s="8">
        <v>2049338.3723990072</v>
      </c>
      <c r="J420" s="8">
        <v>0</v>
      </c>
      <c r="K420" s="8">
        <v>0</v>
      </c>
      <c r="L420" s="8">
        <v>0</v>
      </c>
      <c r="M420" s="8">
        <v>2018066.5954211429</v>
      </c>
      <c r="N420" s="8">
        <v>0</v>
      </c>
      <c r="O420" s="8">
        <v>0</v>
      </c>
      <c r="P420" s="8">
        <v>0</v>
      </c>
      <c r="Q420" s="8">
        <v>0</v>
      </c>
      <c r="R420" s="8">
        <v>0</v>
      </c>
      <c r="S420" s="8">
        <v>0</v>
      </c>
    </row>
    <row r="421" spans="1:19" ht="24" x14ac:dyDescent="0.2">
      <c r="A421" s="5" t="s">
        <v>1083</v>
      </c>
      <c r="B421" s="6" t="s">
        <v>1084</v>
      </c>
      <c r="C421" s="7" t="s">
        <v>1085</v>
      </c>
      <c r="D421" s="6" t="s">
        <v>1710</v>
      </c>
      <c r="E421" s="6" t="s">
        <v>1708</v>
      </c>
      <c r="F421" s="6" t="s">
        <v>12</v>
      </c>
      <c r="G421" s="8">
        <v>0</v>
      </c>
      <c r="H421" s="8">
        <v>0</v>
      </c>
      <c r="I421" s="8">
        <v>86374.79461347418</v>
      </c>
      <c r="J421" s="8">
        <v>0</v>
      </c>
      <c r="K421" s="8">
        <v>0</v>
      </c>
      <c r="L421" s="8">
        <v>0</v>
      </c>
      <c r="M421" s="8">
        <v>589666.81507222378</v>
      </c>
      <c r="N421" s="8">
        <v>0</v>
      </c>
      <c r="O421" s="8">
        <v>0</v>
      </c>
      <c r="P421" s="8">
        <v>0</v>
      </c>
      <c r="Q421" s="8">
        <v>0</v>
      </c>
      <c r="R421" s="8">
        <v>0</v>
      </c>
      <c r="S421" s="8">
        <v>0</v>
      </c>
    </row>
    <row r="422" spans="1:19" ht="24" x14ac:dyDescent="0.2">
      <c r="A422" s="5" t="s">
        <v>1095</v>
      </c>
      <c r="B422" s="6" t="s">
        <v>1096</v>
      </c>
      <c r="C422" s="7" t="s">
        <v>1097</v>
      </c>
      <c r="D422" s="6" t="s">
        <v>1710</v>
      </c>
      <c r="E422" s="6" t="s">
        <v>1708</v>
      </c>
      <c r="F422" s="6" t="s">
        <v>8</v>
      </c>
      <c r="G422" s="8">
        <v>0</v>
      </c>
      <c r="H422" s="8">
        <v>0</v>
      </c>
      <c r="I422" s="8">
        <v>9455019.3540175576</v>
      </c>
      <c r="J422" s="8">
        <v>0</v>
      </c>
      <c r="K422" s="8">
        <v>8252947.66727689</v>
      </c>
      <c r="L422" s="8">
        <v>0</v>
      </c>
      <c r="M422" s="8">
        <v>9310740.9563930091</v>
      </c>
      <c r="N422" s="8">
        <v>0</v>
      </c>
      <c r="O422" s="8">
        <v>0</v>
      </c>
      <c r="P422" s="8">
        <v>0</v>
      </c>
      <c r="Q422" s="8">
        <v>8503475.0541191567</v>
      </c>
      <c r="R422" s="8">
        <v>0</v>
      </c>
      <c r="S422" s="8">
        <v>9354822.8621737678</v>
      </c>
    </row>
    <row r="423" spans="1:19" ht="24" x14ac:dyDescent="0.2">
      <c r="A423" s="5" t="s">
        <v>1101</v>
      </c>
      <c r="B423" s="6" t="s">
        <v>1102</v>
      </c>
      <c r="C423" s="7" t="s">
        <v>1103</v>
      </c>
      <c r="D423" s="6" t="s">
        <v>1710</v>
      </c>
      <c r="E423" s="6" t="s">
        <v>1708</v>
      </c>
      <c r="F423" s="6" t="s">
        <v>403</v>
      </c>
      <c r="G423" s="8">
        <v>7716158.6400000006</v>
      </c>
      <c r="H423" s="8">
        <v>0</v>
      </c>
      <c r="I423" s="8">
        <v>14428497.788993396</v>
      </c>
      <c r="J423" s="8">
        <v>10364206.840781961</v>
      </c>
      <c r="K423" s="8">
        <v>18321744.815252375</v>
      </c>
      <c r="L423" s="8">
        <v>0</v>
      </c>
      <c r="M423" s="8">
        <v>12727401.988765126</v>
      </c>
      <c r="N423" s="8">
        <v>0</v>
      </c>
      <c r="O423" s="8">
        <v>0</v>
      </c>
      <c r="P423" s="8">
        <v>12969275.711199103</v>
      </c>
      <c r="Q423" s="8">
        <v>18877921.715435065</v>
      </c>
      <c r="R423" s="8">
        <v>13844389.104804888</v>
      </c>
      <c r="S423" s="8">
        <v>20767934.583206918</v>
      </c>
    </row>
    <row r="424" spans="1:19" ht="36" x14ac:dyDescent="0.2">
      <c r="A424" s="5" t="s">
        <v>1104</v>
      </c>
      <c r="B424" s="6" t="s">
        <v>1105</v>
      </c>
      <c r="C424" s="7" t="s">
        <v>1106</v>
      </c>
      <c r="D424" s="6" t="s">
        <v>1710</v>
      </c>
      <c r="E424" s="6" t="s">
        <v>1708</v>
      </c>
      <c r="F424" s="6" t="s">
        <v>8</v>
      </c>
      <c r="G424" s="8">
        <v>3262861.4699999997</v>
      </c>
      <c r="H424" s="8">
        <v>0</v>
      </c>
      <c r="I424" s="8">
        <v>9717514.4308771938</v>
      </c>
      <c r="J424" s="8">
        <v>0</v>
      </c>
      <c r="K424" s="8">
        <v>6132261.859605616</v>
      </c>
      <c r="L424" s="8">
        <v>0</v>
      </c>
      <c r="M424" s="8">
        <v>9569230.5026814621</v>
      </c>
      <c r="N424" s="8">
        <v>0</v>
      </c>
      <c r="O424" s="8">
        <v>0</v>
      </c>
      <c r="P424" s="8">
        <v>0</v>
      </c>
      <c r="Q424" s="8">
        <v>6318413.4748898065</v>
      </c>
      <c r="R424" s="8">
        <v>0</v>
      </c>
      <c r="S424" s="8">
        <v>6950998.0862393091</v>
      </c>
    </row>
    <row r="425" spans="1:19" ht="24" x14ac:dyDescent="0.2">
      <c r="A425" s="5" t="s">
        <v>1107</v>
      </c>
      <c r="B425" s="6" t="s">
        <v>1108</v>
      </c>
      <c r="C425" s="7" t="s">
        <v>1109</v>
      </c>
      <c r="D425" s="6" t="s">
        <v>1710</v>
      </c>
      <c r="E425" s="6" t="s">
        <v>1708</v>
      </c>
      <c r="F425" s="6" t="s">
        <v>71</v>
      </c>
      <c r="G425" s="8">
        <v>0</v>
      </c>
      <c r="H425" s="8">
        <v>0</v>
      </c>
      <c r="I425" s="8">
        <v>223702.21193294105</v>
      </c>
      <c r="J425" s="8">
        <v>0</v>
      </c>
      <c r="K425" s="8">
        <v>1197921.3195895143</v>
      </c>
      <c r="L425" s="8">
        <v>0</v>
      </c>
      <c r="M425" s="8">
        <v>589411.63865046983</v>
      </c>
      <c r="N425" s="8">
        <v>0</v>
      </c>
      <c r="O425" s="8">
        <v>0</v>
      </c>
      <c r="P425" s="8">
        <v>0</v>
      </c>
      <c r="Q425" s="8">
        <v>1234285.5508846371</v>
      </c>
      <c r="R425" s="8">
        <v>0</v>
      </c>
      <c r="S425" s="8">
        <v>1357859.300624762</v>
      </c>
    </row>
    <row r="426" spans="1:19" ht="24" x14ac:dyDescent="0.2">
      <c r="A426" s="5" t="s">
        <v>1113</v>
      </c>
      <c r="B426" s="6" t="s">
        <v>1114</v>
      </c>
      <c r="C426" s="7" t="s">
        <v>1115</v>
      </c>
      <c r="D426" s="6" t="s">
        <v>1710</v>
      </c>
      <c r="E426" s="6" t="s">
        <v>1708</v>
      </c>
      <c r="F426" s="6" t="s">
        <v>403</v>
      </c>
      <c r="G426" s="8">
        <v>350586</v>
      </c>
      <c r="H426" s="8">
        <v>0</v>
      </c>
      <c r="I426" s="8">
        <v>331825.4794598411</v>
      </c>
      <c r="J426" s="8">
        <v>0</v>
      </c>
      <c r="K426" s="8">
        <v>985134.88194015517</v>
      </c>
      <c r="L426" s="8">
        <v>0</v>
      </c>
      <c r="M426" s="8">
        <v>531552.05341001949</v>
      </c>
      <c r="N426" s="8">
        <v>0</v>
      </c>
      <c r="O426" s="8">
        <v>0</v>
      </c>
      <c r="P426" s="8">
        <v>0</v>
      </c>
      <c r="Q426" s="8">
        <v>1015039.7447370214</v>
      </c>
      <c r="R426" s="8">
        <v>0</v>
      </c>
      <c r="S426" s="8">
        <v>1116663.1229759653</v>
      </c>
    </row>
    <row r="427" spans="1:19" ht="36" x14ac:dyDescent="0.2">
      <c r="A427" s="5" t="s">
        <v>1125</v>
      </c>
      <c r="B427" s="6" t="s">
        <v>1126</v>
      </c>
      <c r="C427" s="7" t="s">
        <v>1127</v>
      </c>
      <c r="D427" s="6" t="s">
        <v>1710</v>
      </c>
      <c r="E427" s="6" t="s">
        <v>1708</v>
      </c>
      <c r="F427" s="6" t="s">
        <v>16</v>
      </c>
      <c r="G427" s="8">
        <v>0</v>
      </c>
      <c r="H427" s="8">
        <v>0</v>
      </c>
      <c r="I427" s="8">
        <v>917699.41159530997</v>
      </c>
      <c r="J427" s="8">
        <v>0</v>
      </c>
      <c r="K427" s="8">
        <v>167466.44916958688</v>
      </c>
      <c r="L427" s="8">
        <v>0</v>
      </c>
      <c r="M427" s="8">
        <v>1324553.1967062948</v>
      </c>
      <c r="N427" s="8">
        <v>0</v>
      </c>
      <c r="O427" s="8">
        <v>0</v>
      </c>
      <c r="P427" s="8">
        <v>0</v>
      </c>
      <c r="Q427" s="8">
        <v>172550.07911438367</v>
      </c>
      <c r="R427" s="8">
        <v>0</v>
      </c>
      <c r="S427" s="8">
        <v>189825.38488040937</v>
      </c>
    </row>
    <row r="428" spans="1:19" ht="24" x14ac:dyDescent="0.2">
      <c r="A428" s="5" t="s">
        <v>1128</v>
      </c>
      <c r="B428" s="6" t="s">
        <v>1129</v>
      </c>
      <c r="C428" s="7" t="s">
        <v>1130</v>
      </c>
      <c r="D428" s="6" t="s">
        <v>1710</v>
      </c>
      <c r="E428" s="6" t="s">
        <v>1708</v>
      </c>
      <c r="F428" s="6" t="s">
        <v>8</v>
      </c>
      <c r="G428" s="8">
        <v>3631145.53</v>
      </c>
      <c r="H428" s="8">
        <v>0</v>
      </c>
      <c r="I428" s="8">
        <v>16584966.601800866</v>
      </c>
      <c r="J428" s="8">
        <v>0</v>
      </c>
      <c r="K428" s="8">
        <v>24914927.398810808</v>
      </c>
      <c r="L428" s="8">
        <v>0</v>
      </c>
      <c r="M428" s="8">
        <v>16331889.128728563</v>
      </c>
      <c r="N428" s="8">
        <v>3996.3148505476893</v>
      </c>
      <c r="O428" s="8">
        <v>0</v>
      </c>
      <c r="P428" s="8">
        <v>0</v>
      </c>
      <c r="Q428" s="8">
        <v>25671247.674454622</v>
      </c>
      <c r="R428" s="8">
        <v>0</v>
      </c>
      <c r="S428" s="8">
        <v>28241392.268115439</v>
      </c>
    </row>
    <row r="429" spans="1:19" ht="36" x14ac:dyDescent="0.2">
      <c r="A429" s="5" t="s">
        <v>1131</v>
      </c>
      <c r="B429" s="6" t="s">
        <v>1132</v>
      </c>
      <c r="C429" s="7" t="s">
        <v>1133</v>
      </c>
      <c r="D429" s="6" t="s">
        <v>1710</v>
      </c>
      <c r="E429" s="6" t="s">
        <v>1708</v>
      </c>
      <c r="F429" s="6" t="s">
        <v>403</v>
      </c>
      <c r="G429" s="8">
        <v>0</v>
      </c>
      <c r="H429" s="8">
        <v>0</v>
      </c>
      <c r="I429" s="8">
        <v>128199.25212636372</v>
      </c>
      <c r="J429" s="8">
        <v>0</v>
      </c>
      <c r="K429" s="8">
        <v>3329104.691405016</v>
      </c>
      <c r="L429" s="8">
        <v>0</v>
      </c>
      <c r="M429" s="8">
        <v>1369445.1100435646</v>
      </c>
      <c r="N429" s="8">
        <v>0</v>
      </c>
      <c r="O429" s="8">
        <v>0</v>
      </c>
      <c r="P429" s="8">
        <v>0</v>
      </c>
      <c r="Q429" s="8">
        <v>3430163.3594696382</v>
      </c>
      <c r="R429" s="8">
        <v>0</v>
      </c>
      <c r="S429" s="8">
        <v>3773583.2012129398</v>
      </c>
    </row>
    <row r="430" spans="1:19" ht="24" x14ac:dyDescent="0.2">
      <c r="A430" s="5" t="s">
        <v>1137</v>
      </c>
      <c r="B430" s="6" t="s">
        <v>1138</v>
      </c>
      <c r="C430" s="7" t="s">
        <v>1139</v>
      </c>
      <c r="D430" s="6" t="s">
        <v>1710</v>
      </c>
      <c r="E430" s="6" t="s">
        <v>1708</v>
      </c>
      <c r="F430" s="6" t="s">
        <v>8</v>
      </c>
      <c r="G430" s="8">
        <v>1334154.51</v>
      </c>
      <c r="H430" s="8">
        <v>0</v>
      </c>
      <c r="I430" s="8">
        <v>18534309.86406127</v>
      </c>
      <c r="J430" s="8">
        <v>0</v>
      </c>
      <c r="K430" s="8">
        <v>11799952.919163113</v>
      </c>
      <c r="L430" s="8">
        <v>0</v>
      </c>
      <c r="M430" s="8">
        <v>18251486.484421398</v>
      </c>
      <c r="N430" s="8">
        <v>0</v>
      </c>
      <c r="O430" s="8">
        <v>0</v>
      </c>
      <c r="P430" s="8">
        <v>0</v>
      </c>
      <c r="Q430" s="8">
        <v>12158153.587443266</v>
      </c>
      <c r="R430" s="8">
        <v>0</v>
      </c>
      <c r="S430" s="8">
        <v>13375399.165372856</v>
      </c>
    </row>
    <row r="431" spans="1:19" ht="24" x14ac:dyDescent="0.2">
      <c r="A431" s="5" t="s">
        <v>1151</v>
      </c>
      <c r="B431" s="6" t="s">
        <v>1152</v>
      </c>
      <c r="C431" s="7" t="s">
        <v>1153</v>
      </c>
      <c r="D431" s="6" t="s">
        <v>1710</v>
      </c>
      <c r="E431" s="6" t="s">
        <v>1708</v>
      </c>
      <c r="F431" s="6" t="s">
        <v>403</v>
      </c>
      <c r="G431" s="8">
        <v>0</v>
      </c>
      <c r="H431" s="8">
        <v>0</v>
      </c>
      <c r="I431" s="8">
        <v>122479.88972776415</v>
      </c>
      <c r="J431" s="8">
        <v>0</v>
      </c>
      <c r="K431" s="8">
        <v>1897502.2779007773</v>
      </c>
      <c r="L431" s="8">
        <v>0</v>
      </c>
      <c r="M431" s="8">
        <v>1174388.1345583161</v>
      </c>
      <c r="N431" s="8">
        <v>0</v>
      </c>
      <c r="O431" s="8">
        <v>0</v>
      </c>
      <c r="P431" s="8">
        <v>0</v>
      </c>
      <c r="Q431" s="8">
        <v>1955103.0656889523</v>
      </c>
      <c r="R431" s="8">
        <v>0</v>
      </c>
      <c r="S431" s="8">
        <v>2150843.3599688602</v>
      </c>
    </row>
    <row r="432" spans="1:19" ht="24" x14ac:dyDescent="0.2">
      <c r="A432" s="5" t="s">
        <v>1157</v>
      </c>
      <c r="B432" s="6" t="s">
        <v>1158</v>
      </c>
      <c r="C432" s="7" t="s">
        <v>1159</v>
      </c>
      <c r="D432" s="6" t="s">
        <v>1710</v>
      </c>
      <c r="E432" s="6" t="s">
        <v>1708</v>
      </c>
      <c r="F432" s="6" t="s">
        <v>403</v>
      </c>
      <c r="G432" s="8">
        <v>0</v>
      </c>
      <c r="H432" s="8">
        <v>0</v>
      </c>
      <c r="I432" s="8">
        <v>241415.07599985442</v>
      </c>
      <c r="J432" s="8">
        <v>0</v>
      </c>
      <c r="K432" s="8">
        <v>2685866.2751219077</v>
      </c>
      <c r="L432" s="8">
        <v>0</v>
      </c>
      <c r="M432" s="8">
        <v>1791130.9557958269</v>
      </c>
      <c r="N432" s="8">
        <v>0</v>
      </c>
      <c r="O432" s="8">
        <v>0</v>
      </c>
      <c r="P432" s="8">
        <v>0</v>
      </c>
      <c r="Q432" s="8">
        <v>2767398.7270944384</v>
      </c>
      <c r="R432" s="8">
        <v>0</v>
      </c>
      <c r="S432" s="8">
        <v>3044464.1415668069</v>
      </c>
    </row>
    <row r="433" spans="1:19" ht="24" x14ac:dyDescent="0.2">
      <c r="A433" s="5" t="s">
        <v>1169</v>
      </c>
      <c r="B433" s="6" t="s">
        <v>1170</v>
      </c>
      <c r="C433" s="7" t="s">
        <v>1171</v>
      </c>
      <c r="D433" s="6" t="s">
        <v>1710</v>
      </c>
      <c r="E433" s="6" t="s">
        <v>1708</v>
      </c>
      <c r="F433" s="6" t="s">
        <v>8</v>
      </c>
      <c r="G433" s="8">
        <v>0</v>
      </c>
      <c r="H433" s="8">
        <v>0</v>
      </c>
      <c r="I433" s="8">
        <v>3188166.6976580536</v>
      </c>
      <c r="J433" s="8">
        <v>0</v>
      </c>
      <c r="K433" s="8">
        <v>213563.57538229131</v>
      </c>
      <c r="L433" s="8">
        <v>0</v>
      </c>
      <c r="M433" s="8">
        <v>3139517.0264860322</v>
      </c>
      <c r="N433" s="8">
        <v>0</v>
      </c>
      <c r="O433" s="8">
        <v>0</v>
      </c>
      <c r="P433" s="8">
        <v>0</v>
      </c>
      <c r="Q433" s="8">
        <v>220046.53475901918</v>
      </c>
      <c r="R433" s="8">
        <v>0</v>
      </c>
      <c r="S433" s="8">
        <v>242077.07331470726</v>
      </c>
    </row>
    <row r="434" spans="1:19" ht="36" x14ac:dyDescent="0.2">
      <c r="A434" s="5" t="s">
        <v>1684</v>
      </c>
      <c r="B434" s="6" t="s">
        <v>1175</v>
      </c>
      <c r="C434" s="7" t="s">
        <v>1176</v>
      </c>
      <c r="D434" s="6" t="s">
        <v>1710</v>
      </c>
      <c r="E434" s="6" t="s">
        <v>1708</v>
      </c>
      <c r="F434" s="6" t="s">
        <v>36</v>
      </c>
      <c r="G434" s="8">
        <v>6803923.7400000002</v>
      </c>
      <c r="H434" s="8">
        <v>0</v>
      </c>
      <c r="I434" s="8">
        <v>2271887.5800048374</v>
      </c>
      <c r="J434" s="8">
        <v>1892107.3069542171</v>
      </c>
      <c r="K434" s="8">
        <v>4333875.7748032436</v>
      </c>
      <c r="L434" s="8">
        <v>0</v>
      </c>
      <c r="M434" s="8">
        <v>2534058.0742027094</v>
      </c>
      <c r="N434" s="8">
        <v>0</v>
      </c>
      <c r="O434" s="8">
        <v>0</v>
      </c>
      <c r="P434" s="8">
        <v>2320987.2470446518</v>
      </c>
      <c r="Q434" s="8">
        <v>4465435.3843552945</v>
      </c>
      <c r="R434" s="8">
        <v>2463919.3990618861</v>
      </c>
      <c r="S434" s="8">
        <v>4912504.2123680068</v>
      </c>
    </row>
    <row r="435" spans="1:19" ht="24" x14ac:dyDescent="0.2">
      <c r="A435" s="5" t="s">
        <v>1180</v>
      </c>
      <c r="B435" s="6" t="s">
        <v>1181</v>
      </c>
      <c r="C435" s="7" t="s">
        <v>1182</v>
      </c>
      <c r="D435" s="6" t="s">
        <v>1710</v>
      </c>
      <c r="E435" s="6" t="s">
        <v>1708</v>
      </c>
      <c r="F435" s="6" t="s">
        <v>372</v>
      </c>
      <c r="G435" s="8">
        <v>1304006.94</v>
      </c>
      <c r="H435" s="8">
        <v>0</v>
      </c>
      <c r="I435" s="8">
        <v>695579.44597922917</v>
      </c>
      <c r="J435" s="8">
        <v>0</v>
      </c>
      <c r="K435" s="8">
        <v>3128974.7521924204</v>
      </c>
      <c r="L435" s="8">
        <v>0</v>
      </c>
      <c r="M435" s="8">
        <v>2010179.1391468681</v>
      </c>
      <c r="N435" s="8">
        <v>0</v>
      </c>
      <c r="O435" s="8">
        <v>0</v>
      </c>
      <c r="P435" s="8">
        <v>0</v>
      </c>
      <c r="Q435" s="8">
        <v>3223958.2538169795</v>
      </c>
      <c r="R435" s="8">
        <v>0</v>
      </c>
      <c r="S435" s="8">
        <v>3546733.3281458085</v>
      </c>
    </row>
    <row r="436" spans="1:19" ht="24" x14ac:dyDescent="0.2">
      <c r="A436" s="5" t="s">
        <v>1186</v>
      </c>
      <c r="B436" s="6" t="s">
        <v>1187</v>
      </c>
      <c r="C436" s="7" t="s">
        <v>1188</v>
      </c>
      <c r="D436" s="6" t="s">
        <v>1710</v>
      </c>
      <c r="E436" s="6" t="s">
        <v>1708</v>
      </c>
      <c r="F436" s="6" t="s">
        <v>8</v>
      </c>
      <c r="G436" s="8">
        <v>0</v>
      </c>
      <c r="H436" s="8">
        <v>0</v>
      </c>
      <c r="I436" s="8">
        <v>3720011.7599816653</v>
      </c>
      <c r="J436" s="8">
        <v>0</v>
      </c>
      <c r="K436" s="8">
        <v>6613411.9363317117</v>
      </c>
      <c r="L436" s="8">
        <v>0</v>
      </c>
      <c r="M436" s="8">
        <v>3891655.2025652425</v>
      </c>
      <c r="N436" s="8">
        <v>0</v>
      </c>
      <c r="O436" s="8">
        <v>0</v>
      </c>
      <c r="P436" s="8">
        <v>0</v>
      </c>
      <c r="Q436" s="8">
        <v>6814169.3962499471</v>
      </c>
      <c r="R436" s="8">
        <v>0</v>
      </c>
      <c r="S436" s="8">
        <v>7496387.9177707508</v>
      </c>
    </row>
    <row r="437" spans="1:19" ht="24" x14ac:dyDescent="0.2">
      <c r="A437" s="5" t="s">
        <v>1189</v>
      </c>
      <c r="B437" s="6" t="s">
        <v>1190</v>
      </c>
      <c r="C437" s="7" t="s">
        <v>1191</v>
      </c>
      <c r="D437" s="6" t="s">
        <v>1710</v>
      </c>
      <c r="E437" s="6" t="s">
        <v>1708</v>
      </c>
      <c r="F437" s="6" t="s">
        <v>32</v>
      </c>
      <c r="G437" s="8">
        <v>0</v>
      </c>
      <c r="H437" s="8">
        <v>0</v>
      </c>
      <c r="I437" s="8">
        <v>1933935.9787423906</v>
      </c>
      <c r="J437" s="8">
        <v>3425712.5139235226</v>
      </c>
      <c r="K437" s="8">
        <v>3045489.4354691422</v>
      </c>
      <c r="L437" s="8">
        <v>0</v>
      </c>
      <c r="M437" s="8">
        <v>2850059.3663601256</v>
      </c>
      <c r="N437" s="8">
        <v>4612.5346699419006</v>
      </c>
      <c r="O437" s="8">
        <v>0</v>
      </c>
      <c r="P437" s="8">
        <v>4126657.6749043455</v>
      </c>
      <c r="Q437" s="8">
        <v>3137938.6476396057</v>
      </c>
      <c r="R437" s="8">
        <v>4355302.5664351741</v>
      </c>
      <c r="S437" s="8">
        <v>3452101.6424711999</v>
      </c>
    </row>
    <row r="438" spans="1:19" ht="36" x14ac:dyDescent="0.2">
      <c r="A438" s="5" t="s">
        <v>1192</v>
      </c>
      <c r="B438" s="6" t="s">
        <v>1193</v>
      </c>
      <c r="C438" s="7" t="s">
        <v>1194</v>
      </c>
      <c r="D438" s="6" t="s">
        <v>1710</v>
      </c>
      <c r="E438" s="6" t="s">
        <v>1708</v>
      </c>
      <c r="F438" s="6" t="s">
        <v>403</v>
      </c>
      <c r="G438" s="8">
        <v>0</v>
      </c>
      <c r="H438" s="8">
        <v>0</v>
      </c>
      <c r="I438" s="8">
        <v>1012239.3669112851</v>
      </c>
      <c r="J438" s="8">
        <v>0</v>
      </c>
      <c r="K438" s="8">
        <v>1122306.809373874</v>
      </c>
      <c r="L438" s="8">
        <v>0</v>
      </c>
      <c r="M438" s="8">
        <v>2958279.8678069571</v>
      </c>
      <c r="N438" s="8">
        <v>0</v>
      </c>
      <c r="O438" s="8">
        <v>0</v>
      </c>
      <c r="P438" s="8">
        <v>0</v>
      </c>
      <c r="Q438" s="8">
        <v>1156375.678282683</v>
      </c>
      <c r="R438" s="8">
        <v>0</v>
      </c>
      <c r="S438" s="8">
        <v>1272149.2758681476</v>
      </c>
    </row>
    <row r="439" spans="1:19" ht="24" x14ac:dyDescent="0.2">
      <c r="A439" s="5" t="s">
        <v>1195</v>
      </c>
      <c r="B439" s="6" t="s">
        <v>1196</v>
      </c>
      <c r="C439" s="7" t="s">
        <v>1197</v>
      </c>
      <c r="D439" s="6" t="s">
        <v>1710</v>
      </c>
      <c r="E439" s="6" t="s">
        <v>1708</v>
      </c>
      <c r="F439" s="6" t="s">
        <v>16</v>
      </c>
      <c r="G439" s="8">
        <v>0</v>
      </c>
      <c r="H439" s="8">
        <v>0</v>
      </c>
      <c r="I439" s="8">
        <v>1156745.6464514264</v>
      </c>
      <c r="J439" s="8">
        <v>0</v>
      </c>
      <c r="K439" s="8">
        <v>3623065.7599376785</v>
      </c>
      <c r="L439" s="8">
        <v>0</v>
      </c>
      <c r="M439" s="8">
        <v>3878107.1270510443</v>
      </c>
      <c r="N439" s="8">
        <v>0</v>
      </c>
      <c r="O439" s="8">
        <v>0</v>
      </c>
      <c r="P439" s="8">
        <v>0</v>
      </c>
      <c r="Q439" s="8">
        <v>3733047.9425212215</v>
      </c>
      <c r="R439" s="8">
        <v>0</v>
      </c>
      <c r="S439" s="8">
        <v>4106791.8722677678</v>
      </c>
    </row>
    <row r="440" spans="1:19" ht="24" x14ac:dyDescent="0.2">
      <c r="A440" s="5" t="s">
        <v>1198</v>
      </c>
      <c r="B440" s="6" t="s">
        <v>1199</v>
      </c>
      <c r="C440" s="7" t="s">
        <v>1200</v>
      </c>
      <c r="D440" s="6" t="s">
        <v>1710</v>
      </c>
      <c r="E440" s="6" t="s">
        <v>1708</v>
      </c>
      <c r="F440" s="6" t="s">
        <v>403</v>
      </c>
      <c r="G440" s="8">
        <v>1013128.75</v>
      </c>
      <c r="H440" s="8">
        <v>0</v>
      </c>
      <c r="I440" s="8">
        <v>895617.7611123129</v>
      </c>
      <c r="J440" s="8">
        <v>0</v>
      </c>
      <c r="K440" s="8">
        <v>2665003.3115421669</v>
      </c>
      <c r="L440" s="8">
        <v>0</v>
      </c>
      <c r="M440" s="8">
        <v>1836906.1580857183</v>
      </c>
      <c r="N440" s="8">
        <v>0</v>
      </c>
      <c r="O440" s="8">
        <v>0</v>
      </c>
      <c r="P440" s="8">
        <v>0</v>
      </c>
      <c r="Q440" s="8">
        <v>2745902.44509828</v>
      </c>
      <c r="R440" s="8">
        <v>0</v>
      </c>
      <c r="S440" s="8">
        <v>3020815.7026651152</v>
      </c>
    </row>
    <row r="441" spans="1:19" ht="24" x14ac:dyDescent="0.2">
      <c r="A441" s="5" t="s">
        <v>1204</v>
      </c>
      <c r="B441" s="6" t="s">
        <v>1205</v>
      </c>
      <c r="C441" s="7" t="s">
        <v>1206</v>
      </c>
      <c r="D441" s="6" t="s">
        <v>1710</v>
      </c>
      <c r="E441" s="6" t="s">
        <v>1708</v>
      </c>
      <c r="F441" s="6" t="s">
        <v>8</v>
      </c>
      <c r="G441" s="8">
        <v>6098277.6399999997</v>
      </c>
      <c r="H441" s="8">
        <v>0</v>
      </c>
      <c r="I441" s="8">
        <v>43859541.532920212</v>
      </c>
      <c r="J441" s="8">
        <v>0</v>
      </c>
      <c r="K441" s="8">
        <v>15997168.993551325</v>
      </c>
      <c r="L441" s="8">
        <v>0</v>
      </c>
      <c r="M441" s="8">
        <v>43190269.040079862</v>
      </c>
      <c r="N441" s="8">
        <v>26228864.86949461</v>
      </c>
      <c r="O441" s="8">
        <v>0</v>
      </c>
      <c r="P441" s="8">
        <v>0</v>
      </c>
      <c r="Q441" s="8">
        <v>16482780.814491283</v>
      </c>
      <c r="R441" s="8">
        <v>0</v>
      </c>
      <c r="S441" s="8">
        <v>18132997.840795636</v>
      </c>
    </row>
    <row r="442" spans="1:19" ht="36" x14ac:dyDescent="0.2">
      <c r="A442" s="5" t="s">
        <v>1207</v>
      </c>
      <c r="B442" s="6" t="s">
        <v>1208</v>
      </c>
      <c r="C442" s="7" t="s">
        <v>1209</v>
      </c>
      <c r="D442" s="6" t="s">
        <v>1710</v>
      </c>
      <c r="E442" s="6" t="s">
        <v>1708</v>
      </c>
      <c r="F442" s="6" t="s">
        <v>20</v>
      </c>
      <c r="G442" s="8">
        <v>0</v>
      </c>
      <c r="H442" s="8">
        <v>0</v>
      </c>
      <c r="I442" s="8">
        <v>1225450.0927860024</v>
      </c>
      <c r="J442" s="8">
        <v>0</v>
      </c>
      <c r="K442" s="8">
        <v>3270569.3145254147</v>
      </c>
      <c r="L442" s="8">
        <v>0</v>
      </c>
      <c r="M442" s="8">
        <v>4919708.6011261884</v>
      </c>
      <c r="N442" s="8">
        <v>0</v>
      </c>
      <c r="O442" s="8">
        <v>0</v>
      </c>
      <c r="P442" s="8">
        <v>0</v>
      </c>
      <c r="Q442" s="8">
        <v>3369851.0762532107</v>
      </c>
      <c r="R442" s="8">
        <v>0</v>
      </c>
      <c r="S442" s="8">
        <v>3707232.5948652881</v>
      </c>
    </row>
    <row r="443" spans="1:19" ht="24" x14ac:dyDescent="0.2">
      <c r="A443" s="5" t="s">
        <v>1210</v>
      </c>
      <c r="B443" s="6" t="s">
        <v>1211</v>
      </c>
      <c r="C443" s="7" t="s">
        <v>1212</v>
      </c>
      <c r="D443" s="6" t="s">
        <v>1710</v>
      </c>
      <c r="E443" s="6" t="s">
        <v>1708</v>
      </c>
      <c r="F443" s="6" t="s">
        <v>24</v>
      </c>
      <c r="G443" s="8">
        <v>0</v>
      </c>
      <c r="H443" s="8">
        <v>0</v>
      </c>
      <c r="I443" s="8">
        <v>2399490.3861917881</v>
      </c>
      <c r="J443" s="8">
        <v>1256321.9557977444</v>
      </c>
      <c r="K443" s="8">
        <v>2353835.4977656375</v>
      </c>
      <c r="L443" s="8">
        <v>0</v>
      </c>
      <c r="M443" s="8">
        <v>3896339.9395575817</v>
      </c>
      <c r="N443" s="8">
        <v>0</v>
      </c>
      <c r="O443" s="8">
        <v>0</v>
      </c>
      <c r="P443" s="8">
        <v>1547762.9243988197</v>
      </c>
      <c r="Q443" s="8">
        <v>2425288.7869522353</v>
      </c>
      <c r="R443" s="8">
        <v>1654466.3291203005</v>
      </c>
      <c r="S443" s="8">
        <v>2668102.9634542316</v>
      </c>
    </row>
    <row r="444" spans="1:19" ht="24" x14ac:dyDescent="0.2">
      <c r="A444" s="5" t="s">
        <v>1216</v>
      </c>
      <c r="B444" s="6" t="s">
        <v>1217</v>
      </c>
      <c r="C444" s="7" t="s">
        <v>1218</v>
      </c>
      <c r="D444" s="6" t="s">
        <v>1710</v>
      </c>
      <c r="E444" s="6" t="s">
        <v>1708</v>
      </c>
      <c r="F444" s="6" t="s">
        <v>71</v>
      </c>
      <c r="G444" s="8">
        <v>792904.90999999992</v>
      </c>
      <c r="H444" s="8">
        <v>0</v>
      </c>
      <c r="I444" s="8">
        <v>1309194.9415808397</v>
      </c>
      <c r="J444" s="8">
        <v>0</v>
      </c>
      <c r="K444" s="8">
        <v>3225287.9462550175</v>
      </c>
      <c r="L444" s="8">
        <v>0</v>
      </c>
      <c r="M444" s="8">
        <v>4029056.2480840767</v>
      </c>
      <c r="N444" s="8">
        <v>0</v>
      </c>
      <c r="O444" s="8">
        <v>0</v>
      </c>
      <c r="P444" s="8">
        <v>0</v>
      </c>
      <c r="Q444" s="8">
        <v>3323195.1417886759</v>
      </c>
      <c r="R444" s="8">
        <v>0</v>
      </c>
      <c r="S444" s="8">
        <v>3655905.5786034507</v>
      </c>
    </row>
    <row r="445" spans="1:19" ht="24" x14ac:dyDescent="0.2">
      <c r="A445" s="5" t="s">
        <v>1222</v>
      </c>
      <c r="B445" s="6" t="s">
        <v>1223</v>
      </c>
      <c r="C445" s="7" t="s">
        <v>1224</v>
      </c>
      <c r="D445" s="6" t="s">
        <v>1688</v>
      </c>
      <c r="E445" s="6" t="s">
        <v>1708</v>
      </c>
      <c r="F445" s="6" t="s">
        <v>28</v>
      </c>
      <c r="G445" s="8">
        <v>6143605.4500000002</v>
      </c>
      <c r="H445" s="8">
        <v>0</v>
      </c>
      <c r="I445" s="8">
        <v>2862852.9614690905</v>
      </c>
      <c r="J445" s="8">
        <v>3065874.8275240762</v>
      </c>
      <c r="K445" s="8">
        <v>6397250.206092421</v>
      </c>
      <c r="L445" s="8">
        <v>0</v>
      </c>
      <c r="M445" s="8">
        <v>3814225.396287444</v>
      </c>
      <c r="N445" s="8">
        <v>0</v>
      </c>
      <c r="O445" s="8">
        <v>3709003.3630519211</v>
      </c>
      <c r="P445" s="8">
        <v>4212397.5700294673</v>
      </c>
      <c r="Q445" s="8">
        <v>6591445.8367594071</v>
      </c>
      <c r="R445" s="8">
        <v>4248673.7642157301</v>
      </c>
      <c r="S445" s="8">
        <v>7251365.8023407133</v>
      </c>
    </row>
    <row r="446" spans="1:19" ht="24" x14ac:dyDescent="0.2">
      <c r="A446" s="5" t="s">
        <v>1228</v>
      </c>
      <c r="B446" s="6" t="s">
        <v>1229</v>
      </c>
      <c r="C446" s="7" t="s">
        <v>1230</v>
      </c>
      <c r="D446" s="6" t="s">
        <v>1710</v>
      </c>
      <c r="E446" s="6" t="s">
        <v>1708</v>
      </c>
      <c r="F446" s="6" t="s">
        <v>403</v>
      </c>
      <c r="G446" s="8">
        <v>0</v>
      </c>
      <c r="H446" s="8">
        <v>0</v>
      </c>
      <c r="I446" s="8">
        <v>750639.58172201901</v>
      </c>
      <c r="J446" s="8">
        <v>0</v>
      </c>
      <c r="K446" s="8">
        <v>3659170.9945973549</v>
      </c>
      <c r="L446" s="8">
        <v>0</v>
      </c>
      <c r="M446" s="8">
        <v>1744272.5368142747</v>
      </c>
      <c r="N446" s="8">
        <v>0</v>
      </c>
      <c r="O446" s="8">
        <v>0</v>
      </c>
      <c r="P446" s="8">
        <v>0</v>
      </c>
      <c r="Q446" s="8">
        <v>3770249.1916541853</v>
      </c>
      <c r="R446" s="8">
        <v>0</v>
      </c>
      <c r="S446" s="8">
        <v>4147717.6224670219</v>
      </c>
    </row>
    <row r="447" spans="1:19" ht="24" x14ac:dyDescent="0.2">
      <c r="A447" s="5" t="s">
        <v>1234</v>
      </c>
      <c r="B447" s="6" t="s">
        <v>1235</v>
      </c>
      <c r="C447" s="7" t="s">
        <v>1236</v>
      </c>
      <c r="D447" s="6" t="s">
        <v>1710</v>
      </c>
      <c r="E447" s="6" t="s">
        <v>1708</v>
      </c>
      <c r="F447" s="6" t="s">
        <v>8</v>
      </c>
      <c r="G447" s="8">
        <v>1248751.45</v>
      </c>
      <c r="H447" s="8">
        <v>0</v>
      </c>
      <c r="I447" s="8">
        <v>10119743.25344252</v>
      </c>
      <c r="J447" s="8">
        <v>0</v>
      </c>
      <c r="K447" s="8">
        <v>13816113.915856473</v>
      </c>
      <c r="L447" s="8">
        <v>0</v>
      </c>
      <c r="M447" s="8">
        <v>9965321.5345321167</v>
      </c>
      <c r="N447" s="8">
        <v>685149.50109950616</v>
      </c>
      <c r="O447" s="8">
        <v>0</v>
      </c>
      <c r="P447" s="8">
        <v>0</v>
      </c>
      <c r="Q447" s="8">
        <v>14235517.389039611</v>
      </c>
      <c r="R447" s="8">
        <v>0</v>
      </c>
      <c r="S447" s="8">
        <v>15660743.716929104</v>
      </c>
    </row>
    <row r="448" spans="1:19" ht="24" x14ac:dyDescent="0.2">
      <c r="A448" s="5" t="s">
        <v>1237</v>
      </c>
      <c r="B448" s="6" t="s">
        <v>1238</v>
      </c>
      <c r="C448" s="7" t="s">
        <v>1239</v>
      </c>
      <c r="D448" s="6" t="s">
        <v>1710</v>
      </c>
      <c r="E448" s="6" t="s">
        <v>1708</v>
      </c>
      <c r="F448" s="6" t="s">
        <v>372</v>
      </c>
      <c r="G448" s="8">
        <v>0</v>
      </c>
      <c r="H448" s="8">
        <v>0</v>
      </c>
      <c r="I448" s="8">
        <v>1338370.4236451329</v>
      </c>
      <c r="J448" s="8">
        <v>0</v>
      </c>
      <c r="K448" s="8">
        <v>6229825.2859053155</v>
      </c>
      <c r="L448" s="8">
        <v>0</v>
      </c>
      <c r="M448" s="8">
        <v>3929761.5201541698</v>
      </c>
      <c r="N448" s="8">
        <v>0</v>
      </c>
      <c r="O448" s="8">
        <v>0</v>
      </c>
      <c r="P448" s="8">
        <v>0</v>
      </c>
      <c r="Q448" s="8">
        <v>6418938.5472858651</v>
      </c>
      <c r="R448" s="8">
        <v>0</v>
      </c>
      <c r="S448" s="8">
        <v>7061587.4910987718</v>
      </c>
    </row>
    <row r="449" spans="1:19" ht="24" x14ac:dyDescent="0.2">
      <c r="A449" s="5" t="s">
        <v>1240</v>
      </c>
      <c r="B449" s="6" t="s">
        <v>1241</v>
      </c>
      <c r="C449" s="7" t="s">
        <v>1242</v>
      </c>
      <c r="D449" s="6" t="s">
        <v>1710</v>
      </c>
      <c r="E449" s="6" t="s">
        <v>1708</v>
      </c>
      <c r="F449" s="6" t="s">
        <v>372</v>
      </c>
      <c r="G449" s="8">
        <v>575057</v>
      </c>
      <c r="H449" s="8">
        <v>0</v>
      </c>
      <c r="I449" s="8">
        <v>1089299.9584076679</v>
      </c>
      <c r="J449" s="8">
        <v>0</v>
      </c>
      <c r="K449" s="8">
        <v>6982465.0705778357</v>
      </c>
      <c r="L449" s="8">
        <v>0</v>
      </c>
      <c r="M449" s="8">
        <v>4178625.6180729279</v>
      </c>
      <c r="N449" s="8">
        <v>0</v>
      </c>
      <c r="O449" s="8">
        <v>0</v>
      </c>
      <c r="P449" s="8">
        <v>0</v>
      </c>
      <c r="Q449" s="8">
        <v>7194425.5480185542</v>
      </c>
      <c r="R449" s="8">
        <v>0</v>
      </c>
      <c r="S449" s="8">
        <v>7914714.4159856215</v>
      </c>
    </row>
    <row r="450" spans="1:19" ht="24" x14ac:dyDescent="0.2">
      <c r="A450" s="5" t="s">
        <v>1246</v>
      </c>
      <c r="B450" s="6" t="s">
        <v>1247</v>
      </c>
      <c r="C450" s="7" t="s">
        <v>1248</v>
      </c>
      <c r="D450" s="6" t="s">
        <v>1710</v>
      </c>
      <c r="E450" s="6" t="s">
        <v>1708</v>
      </c>
      <c r="F450" s="6" t="s">
        <v>32</v>
      </c>
      <c r="G450" s="8">
        <v>5101157.6199999982</v>
      </c>
      <c r="H450" s="8">
        <v>0</v>
      </c>
      <c r="I450" s="8">
        <v>3710059.2402461902</v>
      </c>
      <c r="J450" s="8">
        <v>1983576.9029332101</v>
      </c>
      <c r="K450" s="8">
        <v>5201002.0785547299</v>
      </c>
      <c r="L450" s="8">
        <v>0</v>
      </c>
      <c r="M450" s="8">
        <v>7375752.8306211084</v>
      </c>
      <c r="N450" s="8">
        <v>0</v>
      </c>
      <c r="O450" s="8">
        <v>0</v>
      </c>
      <c r="P450" s="8">
        <v>2413911.7443784284</v>
      </c>
      <c r="Q450" s="8">
        <v>5358884.269528497</v>
      </c>
      <c r="R450" s="8">
        <v>2577905.3677645703</v>
      </c>
      <c r="S450" s="8">
        <v>5895403.0865351297</v>
      </c>
    </row>
    <row r="451" spans="1:19" ht="24" x14ac:dyDescent="0.2">
      <c r="A451" s="5" t="s">
        <v>1249</v>
      </c>
      <c r="B451" s="6" t="s">
        <v>1250</v>
      </c>
      <c r="C451" s="7" t="s">
        <v>1251</v>
      </c>
      <c r="D451" s="6" t="s">
        <v>1710</v>
      </c>
      <c r="E451" s="6" t="s">
        <v>1708</v>
      </c>
      <c r="F451" s="6" t="s">
        <v>24</v>
      </c>
      <c r="G451" s="8">
        <v>0</v>
      </c>
      <c r="H451" s="8">
        <v>0</v>
      </c>
      <c r="I451" s="8">
        <v>3307301.5169974258</v>
      </c>
      <c r="J451" s="8">
        <v>0</v>
      </c>
      <c r="K451" s="8">
        <v>1766832.6576409303</v>
      </c>
      <c r="L451" s="8">
        <v>0</v>
      </c>
      <c r="M451" s="8">
        <v>5008171.164606344</v>
      </c>
      <c r="N451" s="8">
        <v>0</v>
      </c>
      <c r="O451" s="8">
        <v>0</v>
      </c>
      <c r="P451" s="8">
        <v>0</v>
      </c>
      <c r="Q451" s="8">
        <v>1820466.8240686948</v>
      </c>
      <c r="R451" s="8">
        <v>0</v>
      </c>
      <c r="S451" s="8">
        <v>2002727.6563100102</v>
      </c>
    </row>
    <row r="452" spans="1:19" ht="24" x14ac:dyDescent="0.2">
      <c r="A452" s="5" t="s">
        <v>1255</v>
      </c>
      <c r="B452" s="6" t="s">
        <v>1256</v>
      </c>
      <c r="C452" s="7" t="s">
        <v>1257</v>
      </c>
      <c r="D452" s="6" t="s">
        <v>1710</v>
      </c>
      <c r="E452" s="6" t="s">
        <v>1708</v>
      </c>
      <c r="F452" s="6" t="s">
        <v>8</v>
      </c>
      <c r="G452" s="8">
        <v>0</v>
      </c>
      <c r="H452" s="8">
        <v>0</v>
      </c>
      <c r="I452" s="8">
        <v>7753266.2881698543</v>
      </c>
      <c r="J452" s="8">
        <v>0</v>
      </c>
      <c r="K452" s="8">
        <v>2091481.8724807368</v>
      </c>
      <c r="L452" s="8">
        <v>0</v>
      </c>
      <c r="M452" s="8">
        <v>8650712.948055964</v>
      </c>
      <c r="N452" s="8">
        <v>70543.948296216942</v>
      </c>
      <c r="O452" s="8">
        <v>0</v>
      </c>
      <c r="P452" s="8">
        <v>0</v>
      </c>
      <c r="Q452" s="8">
        <v>2154971.1261710441</v>
      </c>
      <c r="R452" s="8">
        <v>0</v>
      </c>
      <c r="S452" s="8">
        <v>2370721.7378927758</v>
      </c>
    </row>
    <row r="453" spans="1:19" ht="24" x14ac:dyDescent="0.2">
      <c r="A453" s="5" t="s">
        <v>1258</v>
      </c>
      <c r="B453" s="6" t="s">
        <v>1259</v>
      </c>
      <c r="C453" s="7" t="s">
        <v>1260</v>
      </c>
      <c r="D453" s="6" t="s">
        <v>1710</v>
      </c>
      <c r="E453" s="6" t="s">
        <v>1708</v>
      </c>
      <c r="F453" s="6" t="s">
        <v>71</v>
      </c>
      <c r="G453" s="8">
        <v>0</v>
      </c>
      <c r="H453" s="8">
        <v>0</v>
      </c>
      <c r="I453" s="8">
        <v>2279884.0922394944</v>
      </c>
      <c r="J453" s="8">
        <v>0</v>
      </c>
      <c r="K453" s="8">
        <v>8465776.4898322802</v>
      </c>
      <c r="L453" s="8">
        <v>0</v>
      </c>
      <c r="M453" s="8">
        <v>6114771.481042603</v>
      </c>
      <c r="N453" s="8">
        <v>0</v>
      </c>
      <c r="O453" s="8">
        <v>0</v>
      </c>
      <c r="P453" s="8">
        <v>0</v>
      </c>
      <c r="Q453" s="8">
        <v>8722764.5318136718</v>
      </c>
      <c r="R453" s="8">
        <v>0</v>
      </c>
      <c r="S453" s="8">
        <v>9596067.083661437</v>
      </c>
    </row>
    <row r="454" spans="1:19" ht="36" x14ac:dyDescent="0.2">
      <c r="A454" s="5" t="s">
        <v>1261</v>
      </c>
      <c r="B454" s="6" t="s">
        <v>1262</v>
      </c>
      <c r="C454" s="7" t="s">
        <v>1263</v>
      </c>
      <c r="D454" s="6" t="s">
        <v>1710</v>
      </c>
      <c r="E454" s="6" t="s">
        <v>1708</v>
      </c>
      <c r="F454" s="6" t="s">
        <v>71</v>
      </c>
      <c r="G454" s="8">
        <v>0</v>
      </c>
      <c r="H454" s="8">
        <v>0</v>
      </c>
      <c r="I454" s="8">
        <v>2051527.4068113281</v>
      </c>
      <c r="J454" s="8">
        <v>0</v>
      </c>
      <c r="K454" s="8">
        <v>6255930.6459749807</v>
      </c>
      <c r="L454" s="8">
        <v>0</v>
      </c>
      <c r="M454" s="8">
        <v>6767955.4415967483</v>
      </c>
      <c r="N454" s="8">
        <v>0</v>
      </c>
      <c r="O454" s="8">
        <v>0</v>
      </c>
      <c r="P454" s="8">
        <v>0</v>
      </c>
      <c r="Q454" s="8">
        <v>6445836.3645362258</v>
      </c>
      <c r="R454" s="8">
        <v>0</v>
      </c>
      <c r="S454" s="8">
        <v>7091178.2541873697</v>
      </c>
    </row>
    <row r="455" spans="1:19" ht="36" x14ac:dyDescent="0.2">
      <c r="A455" s="5" t="s">
        <v>1267</v>
      </c>
      <c r="B455" s="6" t="s">
        <v>1268</v>
      </c>
      <c r="C455" s="7" t="s">
        <v>1269</v>
      </c>
      <c r="D455" s="6" t="s">
        <v>1710</v>
      </c>
      <c r="E455" s="6" t="s">
        <v>1708</v>
      </c>
      <c r="F455" s="6" t="s">
        <v>403</v>
      </c>
      <c r="G455" s="8">
        <v>273786.01</v>
      </c>
      <c r="H455" s="8">
        <v>0</v>
      </c>
      <c r="I455" s="8">
        <v>2286137.1154021043</v>
      </c>
      <c r="J455" s="8">
        <v>0</v>
      </c>
      <c r="K455" s="8">
        <v>4509757.3715670696</v>
      </c>
      <c r="L455" s="8">
        <v>0</v>
      </c>
      <c r="M455" s="8">
        <v>5616042.6076586135</v>
      </c>
      <c r="N455" s="8">
        <v>0</v>
      </c>
      <c r="O455" s="8">
        <v>0</v>
      </c>
      <c r="P455" s="8">
        <v>0</v>
      </c>
      <c r="Q455" s="8">
        <v>4646656.0622095773</v>
      </c>
      <c r="R455" s="8">
        <v>0</v>
      </c>
      <c r="S455" s="8">
        <v>5111868.2758244704</v>
      </c>
    </row>
    <row r="456" spans="1:19" ht="36" x14ac:dyDescent="0.2">
      <c r="A456" s="5" t="s">
        <v>1273</v>
      </c>
      <c r="B456" s="6" t="s">
        <v>1274</v>
      </c>
      <c r="C456" s="7" t="s">
        <v>1275</v>
      </c>
      <c r="D456" s="6" t="s">
        <v>1688</v>
      </c>
      <c r="E456" s="6" t="s">
        <v>1708</v>
      </c>
      <c r="F456" s="6" t="s">
        <v>16</v>
      </c>
      <c r="G456" s="8">
        <v>4407659.8</v>
      </c>
      <c r="H456" s="8">
        <v>0</v>
      </c>
      <c r="I456" s="8">
        <v>2422736.4939546962</v>
      </c>
      <c r="J456" s="8">
        <v>0</v>
      </c>
      <c r="K456" s="8">
        <v>5118352.9832784077</v>
      </c>
      <c r="L456" s="8">
        <v>0</v>
      </c>
      <c r="M456" s="8">
        <v>5403998.6471548509</v>
      </c>
      <c r="N456" s="8">
        <v>0</v>
      </c>
      <c r="O456" s="8">
        <v>4002418.491260861</v>
      </c>
      <c r="P456" s="8">
        <v>0</v>
      </c>
      <c r="Q456" s="8">
        <v>5273726.2692282693</v>
      </c>
      <c r="R456" s="8">
        <v>0</v>
      </c>
      <c r="S456" s="8">
        <v>5801719.2686800202</v>
      </c>
    </row>
    <row r="457" spans="1:19" ht="24" x14ac:dyDescent="0.2">
      <c r="A457" s="5" t="s">
        <v>1279</v>
      </c>
      <c r="B457" s="6" t="s">
        <v>1280</v>
      </c>
      <c r="C457" s="7" t="s">
        <v>1281</v>
      </c>
      <c r="D457" s="6" t="s">
        <v>1710</v>
      </c>
      <c r="E457" s="6" t="s">
        <v>1708</v>
      </c>
      <c r="F457" s="6" t="s">
        <v>372</v>
      </c>
      <c r="G457" s="8">
        <v>0</v>
      </c>
      <c r="H457" s="8">
        <v>0</v>
      </c>
      <c r="I457" s="8">
        <v>1810301.0873114357</v>
      </c>
      <c r="J457" s="8">
        <v>0</v>
      </c>
      <c r="K457" s="8">
        <v>4345106.9945908608</v>
      </c>
      <c r="L457" s="8">
        <v>0</v>
      </c>
      <c r="M457" s="8">
        <v>5547225.2906866763</v>
      </c>
      <c r="N457" s="8">
        <v>1189.6185806608751</v>
      </c>
      <c r="O457" s="8">
        <v>0</v>
      </c>
      <c r="P457" s="8">
        <v>0</v>
      </c>
      <c r="Q457" s="8">
        <v>4477007.5402857158</v>
      </c>
      <c r="R457" s="8">
        <v>0</v>
      </c>
      <c r="S457" s="8">
        <v>4925234.9451770717</v>
      </c>
    </row>
    <row r="458" spans="1:19" ht="24" x14ac:dyDescent="0.2">
      <c r="A458" s="5" t="s">
        <v>1282</v>
      </c>
      <c r="B458" s="6" t="s">
        <v>1283</v>
      </c>
      <c r="C458" s="7" t="s">
        <v>1284</v>
      </c>
      <c r="D458" s="6" t="s">
        <v>1710</v>
      </c>
      <c r="E458" s="6" t="s">
        <v>1708</v>
      </c>
      <c r="F458" s="6" t="s">
        <v>43</v>
      </c>
      <c r="G458" s="8">
        <v>0</v>
      </c>
      <c r="H458" s="8">
        <v>0</v>
      </c>
      <c r="I458" s="8">
        <v>8217323.6688998491</v>
      </c>
      <c r="J458" s="8">
        <v>5044417.4759007785</v>
      </c>
      <c r="K458" s="8">
        <v>2508028.2248887355</v>
      </c>
      <c r="L458" s="8">
        <v>0</v>
      </c>
      <c r="M458" s="8">
        <v>9990190.0752692521</v>
      </c>
      <c r="N458" s="8">
        <v>0</v>
      </c>
      <c r="O458" s="8">
        <v>0</v>
      </c>
      <c r="P458" s="8">
        <v>4617452.1763953771</v>
      </c>
      <c r="Q458" s="8">
        <v>2815840.4418531768</v>
      </c>
      <c r="R458" s="8">
        <v>4617452.1763953771</v>
      </c>
      <c r="S458" s="8">
        <v>3097755.7262217687</v>
      </c>
    </row>
    <row r="459" spans="1:19" ht="36" x14ac:dyDescent="0.2">
      <c r="A459" s="5" t="s">
        <v>1285</v>
      </c>
      <c r="B459" s="6" t="s">
        <v>1286</v>
      </c>
      <c r="C459" s="7" t="s">
        <v>1287</v>
      </c>
      <c r="D459" s="6" t="s">
        <v>1710</v>
      </c>
      <c r="E459" s="6" t="s">
        <v>1708</v>
      </c>
      <c r="F459" s="6" t="s">
        <v>96</v>
      </c>
      <c r="G459" s="8">
        <v>450000</v>
      </c>
      <c r="H459" s="8">
        <v>0</v>
      </c>
      <c r="I459" s="8">
        <v>4256989.2116880612</v>
      </c>
      <c r="J459" s="8">
        <v>0</v>
      </c>
      <c r="K459" s="8">
        <v>4905115.0007761857</v>
      </c>
      <c r="L459" s="8">
        <v>0</v>
      </c>
      <c r="M459" s="8">
        <v>7321426.6547170784</v>
      </c>
      <c r="N459" s="8">
        <v>0</v>
      </c>
      <c r="O459" s="8">
        <v>0</v>
      </c>
      <c r="P459" s="8">
        <v>0</v>
      </c>
      <c r="Q459" s="8">
        <v>5054015.2110825879</v>
      </c>
      <c r="R459" s="8">
        <v>0</v>
      </c>
      <c r="S459" s="8">
        <v>5560011.2591036316</v>
      </c>
    </row>
    <row r="460" spans="1:19" ht="48" x14ac:dyDescent="0.2">
      <c r="A460" s="5" t="s">
        <v>1288</v>
      </c>
      <c r="B460" s="6" t="s">
        <v>1289</v>
      </c>
      <c r="C460" s="7" t="s">
        <v>1290</v>
      </c>
      <c r="D460" s="6" t="s">
        <v>1710</v>
      </c>
      <c r="E460" s="6" t="s">
        <v>1708</v>
      </c>
      <c r="F460" s="6" t="s">
        <v>403</v>
      </c>
      <c r="G460" s="8">
        <v>0</v>
      </c>
      <c r="H460" s="8">
        <v>0</v>
      </c>
      <c r="I460" s="8">
        <v>1185105.6951478433</v>
      </c>
      <c r="J460" s="8">
        <v>0</v>
      </c>
      <c r="K460" s="8">
        <v>4767807.1636436079</v>
      </c>
      <c r="L460" s="8">
        <v>0</v>
      </c>
      <c r="M460" s="8">
        <v>4926241.1619861824</v>
      </c>
      <c r="N460" s="8">
        <v>0</v>
      </c>
      <c r="O460" s="8">
        <v>0</v>
      </c>
      <c r="P460" s="8">
        <v>0</v>
      </c>
      <c r="Q460" s="8">
        <v>4912539.2421483034</v>
      </c>
      <c r="R460" s="8">
        <v>0</v>
      </c>
      <c r="S460" s="8">
        <v>5404371.050810962</v>
      </c>
    </row>
    <row r="461" spans="1:19" ht="24" x14ac:dyDescent="0.2">
      <c r="A461" s="5" t="s">
        <v>1294</v>
      </c>
      <c r="B461" s="6" t="s">
        <v>1295</v>
      </c>
      <c r="C461" s="7" t="s">
        <v>1296</v>
      </c>
      <c r="D461" s="6" t="s">
        <v>1710</v>
      </c>
      <c r="E461" s="6" t="s">
        <v>1708</v>
      </c>
      <c r="F461" s="6" t="s">
        <v>71</v>
      </c>
      <c r="G461" s="8">
        <v>3411834.92</v>
      </c>
      <c r="H461" s="8">
        <v>0</v>
      </c>
      <c r="I461" s="8">
        <v>1980024.7310284665</v>
      </c>
      <c r="J461" s="8">
        <v>0</v>
      </c>
      <c r="K461" s="8">
        <v>7472477.7913143383</v>
      </c>
      <c r="L461" s="8">
        <v>0</v>
      </c>
      <c r="M461" s="8">
        <v>6557380.6364200404</v>
      </c>
      <c r="N461" s="8">
        <v>0</v>
      </c>
      <c r="O461" s="8">
        <v>0</v>
      </c>
      <c r="P461" s="8">
        <v>0</v>
      </c>
      <c r="Q461" s="8">
        <v>7699313.148785173</v>
      </c>
      <c r="R461" s="8">
        <v>0</v>
      </c>
      <c r="S461" s="8">
        <v>8470150.1690653823</v>
      </c>
    </row>
    <row r="462" spans="1:19" ht="24" x14ac:dyDescent="0.2">
      <c r="A462" s="5" t="s">
        <v>1297</v>
      </c>
      <c r="B462" s="6" t="s">
        <v>1298</v>
      </c>
      <c r="C462" s="7" t="s">
        <v>1299</v>
      </c>
      <c r="D462" s="6" t="s">
        <v>1710</v>
      </c>
      <c r="E462" s="6" t="s">
        <v>1708</v>
      </c>
      <c r="F462" s="6" t="s">
        <v>372</v>
      </c>
      <c r="G462" s="8">
        <v>1046059.93</v>
      </c>
      <c r="H462" s="8">
        <v>0</v>
      </c>
      <c r="I462" s="8">
        <v>1281054.3265942305</v>
      </c>
      <c r="J462" s="8">
        <v>0</v>
      </c>
      <c r="K462" s="8">
        <v>3081863.3444061768</v>
      </c>
      <c r="L462" s="8">
        <v>0</v>
      </c>
      <c r="M462" s="8">
        <v>5653305.5960628912</v>
      </c>
      <c r="N462" s="8">
        <v>0</v>
      </c>
      <c r="O462" s="8">
        <v>0</v>
      </c>
      <c r="P462" s="8">
        <v>0</v>
      </c>
      <c r="Q462" s="8">
        <v>3175416.7269558324</v>
      </c>
      <c r="R462" s="8">
        <v>0</v>
      </c>
      <c r="S462" s="8">
        <v>3493331.9384368435</v>
      </c>
    </row>
    <row r="463" spans="1:19" ht="24" x14ac:dyDescent="0.2">
      <c r="A463" s="5" t="s">
        <v>1300</v>
      </c>
      <c r="B463" s="6" t="s">
        <v>1301</v>
      </c>
      <c r="C463" s="7" t="s">
        <v>1302</v>
      </c>
      <c r="D463" s="6" t="s">
        <v>1710</v>
      </c>
      <c r="E463" s="6" t="s">
        <v>1708</v>
      </c>
      <c r="F463" s="6" t="s">
        <v>43</v>
      </c>
      <c r="G463" s="8">
        <v>1000000</v>
      </c>
      <c r="H463" s="8">
        <v>0</v>
      </c>
      <c r="I463" s="8">
        <v>6329023.8404952679</v>
      </c>
      <c r="J463" s="8">
        <v>4343252.9155642884</v>
      </c>
      <c r="K463" s="8">
        <v>3672678.181624081</v>
      </c>
      <c r="L463" s="8">
        <v>0</v>
      </c>
      <c r="M463" s="8">
        <v>9069519.5478695929</v>
      </c>
      <c r="N463" s="8">
        <v>0</v>
      </c>
      <c r="O463" s="8">
        <v>0</v>
      </c>
      <c r="P463" s="8">
        <v>4549404.1798506174</v>
      </c>
      <c r="Q463" s="8">
        <v>3007172.2016441324</v>
      </c>
      <c r="R463" s="8">
        <v>4547505.5883926693</v>
      </c>
      <c r="S463" s="8">
        <v>3309376.5172856143</v>
      </c>
    </row>
    <row r="464" spans="1:19" ht="24" x14ac:dyDescent="0.2">
      <c r="A464" s="5" t="s">
        <v>1303</v>
      </c>
      <c r="B464" s="6" t="s">
        <v>1304</v>
      </c>
      <c r="C464" s="7" t="s">
        <v>1305</v>
      </c>
      <c r="D464" s="6" t="s">
        <v>1710</v>
      </c>
      <c r="E464" s="6" t="s">
        <v>1708</v>
      </c>
      <c r="F464" s="6" t="s">
        <v>36</v>
      </c>
      <c r="G464" s="8">
        <v>0</v>
      </c>
      <c r="H464" s="8">
        <v>0</v>
      </c>
      <c r="I464" s="8">
        <v>6860789.7791749174</v>
      </c>
      <c r="J464" s="8">
        <v>3530977.9781510867</v>
      </c>
      <c r="K464" s="8">
        <v>2867449.9515607134</v>
      </c>
      <c r="L464" s="8">
        <v>0</v>
      </c>
      <c r="M464" s="8">
        <v>7740675.3302095458</v>
      </c>
      <c r="N464" s="8">
        <v>0</v>
      </c>
      <c r="O464" s="8">
        <v>0</v>
      </c>
      <c r="P464" s="8">
        <v>3924102.7557972968</v>
      </c>
      <c r="Q464" s="8">
        <v>2954494.5775812874</v>
      </c>
      <c r="R464" s="8">
        <v>4013306.6345739868</v>
      </c>
      <c r="S464" s="8">
        <v>3250291.586042508</v>
      </c>
    </row>
    <row r="465" spans="1:19" ht="24" x14ac:dyDescent="0.2">
      <c r="A465" s="5" t="s">
        <v>1306</v>
      </c>
      <c r="B465" s="6" t="s">
        <v>1307</v>
      </c>
      <c r="C465" s="7" t="s">
        <v>1308</v>
      </c>
      <c r="D465" s="6" t="s">
        <v>1710</v>
      </c>
      <c r="E465" s="6" t="s">
        <v>1708</v>
      </c>
      <c r="F465" s="6" t="s">
        <v>71</v>
      </c>
      <c r="G465" s="8">
        <v>0</v>
      </c>
      <c r="H465" s="8">
        <v>0</v>
      </c>
      <c r="I465" s="8">
        <v>2210147.44717533</v>
      </c>
      <c r="J465" s="8">
        <v>0</v>
      </c>
      <c r="K465" s="8">
        <v>8192831.2778842365</v>
      </c>
      <c r="L465" s="8">
        <v>0</v>
      </c>
      <c r="M465" s="8">
        <v>7537786.8240782283</v>
      </c>
      <c r="N465" s="8">
        <v>0</v>
      </c>
      <c r="O465" s="8">
        <v>0</v>
      </c>
      <c r="P465" s="8">
        <v>0</v>
      </c>
      <c r="Q465" s="8">
        <v>8441533.7649999894</v>
      </c>
      <c r="R465" s="8">
        <v>0</v>
      </c>
      <c r="S465" s="8">
        <v>9286680.1577056926</v>
      </c>
    </row>
    <row r="466" spans="1:19" ht="24" x14ac:dyDescent="0.2">
      <c r="A466" s="5" t="s">
        <v>1309</v>
      </c>
      <c r="B466" s="6" t="s">
        <v>1310</v>
      </c>
      <c r="C466" s="7" t="s">
        <v>1311</v>
      </c>
      <c r="D466" s="6" t="s">
        <v>1687</v>
      </c>
      <c r="E466" s="6" t="s">
        <v>1708</v>
      </c>
      <c r="F466" s="6" t="s">
        <v>24</v>
      </c>
      <c r="G466" s="8">
        <v>18552708.940000001</v>
      </c>
      <c r="H466" s="8">
        <v>0</v>
      </c>
      <c r="I466" s="8">
        <v>9033620.5016584154</v>
      </c>
      <c r="J466" s="8">
        <v>18167119.760294311</v>
      </c>
      <c r="K466" s="8">
        <v>18488386.561208714</v>
      </c>
      <c r="L466" s="8">
        <v>0</v>
      </c>
      <c r="M466" s="8">
        <v>11170736.281442501</v>
      </c>
      <c r="N466" s="8">
        <v>0</v>
      </c>
      <c r="O466" s="8">
        <v>8910753.1557622924</v>
      </c>
      <c r="P466" s="8">
        <v>20983321.794182666</v>
      </c>
      <c r="Q466" s="8">
        <v>19040265.751236118</v>
      </c>
      <c r="R466" s="8">
        <v>20797218.609168775</v>
      </c>
      <c r="S466" s="8">
        <v>15738426.334790256</v>
      </c>
    </row>
    <row r="467" spans="1:19" ht="36" x14ac:dyDescent="0.2">
      <c r="A467" s="5" t="s">
        <v>1312</v>
      </c>
      <c r="B467" s="6" t="s">
        <v>1313</v>
      </c>
      <c r="C467" s="7" t="s">
        <v>1314</v>
      </c>
      <c r="D467" s="6" t="s">
        <v>1710</v>
      </c>
      <c r="E467" s="6" t="s">
        <v>1708</v>
      </c>
      <c r="F467" s="6" t="s">
        <v>372</v>
      </c>
      <c r="G467" s="8">
        <v>1193229.79</v>
      </c>
      <c r="H467" s="8">
        <v>0</v>
      </c>
      <c r="I467" s="8">
        <v>1840021.5154745113</v>
      </c>
      <c r="J467" s="8">
        <v>0</v>
      </c>
      <c r="K467" s="8">
        <v>8447303.6015993543</v>
      </c>
      <c r="L467" s="8">
        <v>0</v>
      </c>
      <c r="M467" s="8">
        <v>6610838.9206496496</v>
      </c>
      <c r="N467" s="8">
        <v>0</v>
      </c>
      <c r="O467" s="8">
        <v>0</v>
      </c>
      <c r="P467" s="8">
        <v>0</v>
      </c>
      <c r="Q467" s="8">
        <v>8703730.8785543572</v>
      </c>
      <c r="R467" s="8">
        <v>0</v>
      </c>
      <c r="S467" s="8">
        <v>9575127.8260605484</v>
      </c>
    </row>
    <row r="468" spans="1:19" ht="36" x14ac:dyDescent="0.2">
      <c r="A468" s="5" t="s">
        <v>1315</v>
      </c>
      <c r="B468" s="6" t="s">
        <v>1316</v>
      </c>
      <c r="C468" s="7" t="s">
        <v>1317</v>
      </c>
      <c r="D468" s="6" t="s">
        <v>1710</v>
      </c>
      <c r="E468" s="6" t="s">
        <v>1708</v>
      </c>
      <c r="F468" s="6" t="s">
        <v>372</v>
      </c>
      <c r="G468" s="8">
        <v>0</v>
      </c>
      <c r="H468" s="8">
        <v>0</v>
      </c>
      <c r="I468" s="8">
        <v>1171339.6174578511</v>
      </c>
      <c r="J468" s="8">
        <v>0</v>
      </c>
      <c r="K468" s="8">
        <v>736570.12195537193</v>
      </c>
      <c r="L468" s="8">
        <v>0</v>
      </c>
      <c r="M468" s="8">
        <v>5982950.2808609428</v>
      </c>
      <c r="N468" s="8">
        <v>0</v>
      </c>
      <c r="O468" s="8">
        <v>0</v>
      </c>
      <c r="P468" s="8">
        <v>0</v>
      </c>
      <c r="Q468" s="8">
        <v>758929.52556715521</v>
      </c>
      <c r="R468" s="8">
        <v>0</v>
      </c>
      <c r="S468" s="8">
        <v>834911.75447327062</v>
      </c>
    </row>
    <row r="469" spans="1:19" ht="24" x14ac:dyDescent="0.2">
      <c r="A469" s="5" t="s">
        <v>1318</v>
      </c>
      <c r="B469" s="6" t="s">
        <v>1319</v>
      </c>
      <c r="C469" s="7" t="s">
        <v>1320</v>
      </c>
      <c r="D469" s="6" t="s">
        <v>1710</v>
      </c>
      <c r="E469" s="6" t="s">
        <v>1708</v>
      </c>
      <c r="F469" s="6" t="s">
        <v>372</v>
      </c>
      <c r="G469" s="8">
        <v>350341.43999999994</v>
      </c>
      <c r="H469" s="8">
        <v>0</v>
      </c>
      <c r="I469" s="8">
        <v>1667109.0675316888</v>
      </c>
      <c r="J469" s="8">
        <v>0</v>
      </c>
      <c r="K469" s="8">
        <v>3960995.1406077277</v>
      </c>
      <c r="L469" s="8">
        <v>0</v>
      </c>
      <c r="M469" s="8">
        <v>6184924.7867794838</v>
      </c>
      <c r="N469" s="8">
        <v>0</v>
      </c>
      <c r="O469" s="8">
        <v>0</v>
      </c>
      <c r="P469" s="8">
        <v>0</v>
      </c>
      <c r="Q469" s="8">
        <v>4081235.5446279794</v>
      </c>
      <c r="R469" s="8">
        <v>0</v>
      </c>
      <c r="S469" s="8">
        <v>4489839.193484514</v>
      </c>
    </row>
    <row r="470" spans="1:19" ht="36" x14ac:dyDescent="0.2">
      <c r="A470" s="5" t="s">
        <v>1321</v>
      </c>
      <c r="B470" s="6" t="s">
        <v>1322</v>
      </c>
      <c r="C470" s="7" t="s">
        <v>1323</v>
      </c>
      <c r="D470" s="6" t="s">
        <v>1710</v>
      </c>
      <c r="E470" s="6" t="s">
        <v>1708</v>
      </c>
      <c r="F470" s="6" t="s">
        <v>372</v>
      </c>
      <c r="G470" s="8">
        <v>1118707.82</v>
      </c>
      <c r="H470" s="8">
        <v>0</v>
      </c>
      <c r="I470" s="8">
        <v>1681441.9978186213</v>
      </c>
      <c r="J470" s="8">
        <v>0</v>
      </c>
      <c r="K470" s="8">
        <v>9465455.6599397007</v>
      </c>
      <c r="L470" s="8">
        <v>0</v>
      </c>
      <c r="M470" s="8">
        <v>6043474.0662278272</v>
      </c>
      <c r="N470" s="8">
        <v>0</v>
      </c>
      <c r="O470" s="8">
        <v>0</v>
      </c>
      <c r="P470" s="8">
        <v>0</v>
      </c>
      <c r="Q470" s="8">
        <v>9752790.0727287829</v>
      </c>
      <c r="R470" s="8">
        <v>0</v>
      </c>
      <c r="S470" s="8">
        <v>10729216.34528101</v>
      </c>
    </row>
    <row r="471" spans="1:19" ht="36" x14ac:dyDescent="0.2">
      <c r="A471" s="5" t="s">
        <v>1327</v>
      </c>
      <c r="B471" s="6" t="s">
        <v>1328</v>
      </c>
      <c r="C471" s="7" t="s">
        <v>1329</v>
      </c>
      <c r="D471" s="6" t="s">
        <v>1710</v>
      </c>
      <c r="E471" s="6" t="s">
        <v>1708</v>
      </c>
      <c r="F471" s="6" t="s">
        <v>96</v>
      </c>
      <c r="G471" s="8">
        <v>794995.43000000017</v>
      </c>
      <c r="H471" s="8">
        <v>0</v>
      </c>
      <c r="I471" s="8">
        <v>3698468.2231636513</v>
      </c>
      <c r="J471" s="8">
        <v>0</v>
      </c>
      <c r="K471" s="8">
        <v>4338595.4643589454</v>
      </c>
      <c r="L471" s="8">
        <v>0</v>
      </c>
      <c r="M471" s="8">
        <v>7533965.1732274694</v>
      </c>
      <c r="N471" s="8">
        <v>0</v>
      </c>
      <c r="O471" s="8">
        <v>0</v>
      </c>
      <c r="P471" s="8">
        <v>0</v>
      </c>
      <c r="Q471" s="8">
        <v>4470298.3453261033</v>
      </c>
      <c r="R471" s="8">
        <v>0</v>
      </c>
      <c r="S471" s="8">
        <v>4917854.0414882256</v>
      </c>
    </row>
    <row r="472" spans="1:19" ht="24" x14ac:dyDescent="0.2">
      <c r="A472" s="5" t="s">
        <v>1330</v>
      </c>
      <c r="B472" s="6" t="s">
        <v>1331</v>
      </c>
      <c r="C472" s="7" t="s">
        <v>1332</v>
      </c>
      <c r="D472" s="6" t="s">
        <v>1710</v>
      </c>
      <c r="E472" s="6" t="s">
        <v>1708</v>
      </c>
      <c r="F472" s="6" t="s">
        <v>403</v>
      </c>
      <c r="G472" s="8">
        <v>0</v>
      </c>
      <c r="H472" s="8">
        <v>0</v>
      </c>
      <c r="I472" s="8">
        <v>1414019.7145227781</v>
      </c>
      <c r="J472" s="8">
        <v>0</v>
      </c>
      <c r="K472" s="8">
        <v>6155602.1767384065</v>
      </c>
      <c r="L472" s="8">
        <v>0</v>
      </c>
      <c r="M472" s="8">
        <v>5698197.3543922212</v>
      </c>
      <c r="N472" s="8">
        <v>0</v>
      </c>
      <c r="O472" s="8">
        <v>0</v>
      </c>
      <c r="P472" s="8">
        <v>0</v>
      </c>
      <c r="Q472" s="8">
        <v>6342462.3132558707</v>
      </c>
      <c r="R472" s="8">
        <v>0</v>
      </c>
      <c r="S472" s="8">
        <v>6977454.6374167698</v>
      </c>
    </row>
    <row r="473" spans="1:19" ht="24" x14ac:dyDescent="0.2">
      <c r="A473" s="5" t="s">
        <v>1333</v>
      </c>
      <c r="B473" s="6" t="s">
        <v>1334</v>
      </c>
      <c r="C473" s="7" t="s">
        <v>1335</v>
      </c>
      <c r="D473" s="6" t="s">
        <v>1710</v>
      </c>
      <c r="E473" s="6" t="s">
        <v>1708</v>
      </c>
      <c r="F473" s="6" t="s">
        <v>8</v>
      </c>
      <c r="G473" s="8">
        <v>0</v>
      </c>
      <c r="H473" s="8">
        <v>0</v>
      </c>
      <c r="I473" s="8">
        <v>10065599.934079267</v>
      </c>
      <c r="J473" s="8">
        <v>0</v>
      </c>
      <c r="K473" s="8">
        <v>13144364.287630247</v>
      </c>
      <c r="L473" s="8">
        <v>0</v>
      </c>
      <c r="M473" s="8">
        <v>11269655.294661121</v>
      </c>
      <c r="N473" s="8">
        <v>0</v>
      </c>
      <c r="O473" s="8">
        <v>0</v>
      </c>
      <c r="P473" s="8">
        <v>0</v>
      </c>
      <c r="Q473" s="8">
        <v>13543376.055236593</v>
      </c>
      <c r="R473" s="8">
        <v>0</v>
      </c>
      <c r="S473" s="8">
        <v>14899306.829996694</v>
      </c>
    </row>
    <row r="474" spans="1:19" ht="36" x14ac:dyDescent="0.2">
      <c r="A474" s="5" t="s">
        <v>1336</v>
      </c>
      <c r="B474" s="6" t="s">
        <v>1337</v>
      </c>
      <c r="C474" s="7" t="s">
        <v>1338</v>
      </c>
      <c r="D474" s="6" t="s">
        <v>1710</v>
      </c>
      <c r="E474" s="6" t="s">
        <v>1708</v>
      </c>
      <c r="F474" s="6" t="s">
        <v>16</v>
      </c>
      <c r="G474" s="8">
        <v>0</v>
      </c>
      <c r="H474" s="8">
        <v>0</v>
      </c>
      <c r="I474" s="8">
        <v>4289290.106238028</v>
      </c>
      <c r="J474" s="8">
        <v>0</v>
      </c>
      <c r="K474" s="8">
        <v>6125530.6718761157</v>
      </c>
      <c r="L474" s="8">
        <v>0</v>
      </c>
      <c r="M474" s="8">
        <v>11577534.871247735</v>
      </c>
      <c r="N474" s="8">
        <v>0</v>
      </c>
      <c r="O474" s="8">
        <v>0</v>
      </c>
      <c r="P474" s="8">
        <v>0</v>
      </c>
      <c r="Q474" s="8">
        <v>6311477.9544854611</v>
      </c>
      <c r="R474" s="8">
        <v>0</v>
      </c>
      <c r="S474" s="8">
        <v>6943368.1979375603</v>
      </c>
    </row>
    <row r="475" spans="1:19" ht="24" x14ac:dyDescent="0.2">
      <c r="A475" s="5" t="s">
        <v>1339</v>
      </c>
      <c r="B475" s="6" t="s">
        <v>1340</v>
      </c>
      <c r="C475" s="7" t="s">
        <v>1341</v>
      </c>
      <c r="D475" s="6" t="s">
        <v>1710</v>
      </c>
      <c r="E475" s="6" t="s">
        <v>1708</v>
      </c>
      <c r="F475" s="6" t="s">
        <v>71</v>
      </c>
      <c r="G475" s="8">
        <v>0</v>
      </c>
      <c r="H475" s="8">
        <v>0</v>
      </c>
      <c r="I475" s="8">
        <v>3009591.8253890504</v>
      </c>
      <c r="J475" s="8">
        <v>1952648.4883285274</v>
      </c>
      <c r="K475" s="8">
        <v>8014698.3654478285</v>
      </c>
      <c r="L475" s="8">
        <v>0</v>
      </c>
      <c r="M475" s="8">
        <v>10286213.333964009</v>
      </c>
      <c r="N475" s="8">
        <v>0</v>
      </c>
      <c r="O475" s="8">
        <v>0</v>
      </c>
      <c r="P475" s="8">
        <v>2290721.4919333849</v>
      </c>
      <c r="Q475" s="8">
        <v>7203277.5790450992</v>
      </c>
      <c r="R475" s="8">
        <v>2438847.4556273934</v>
      </c>
      <c r="S475" s="8">
        <v>7836030.1540090078</v>
      </c>
    </row>
    <row r="476" spans="1:19" ht="24" x14ac:dyDescent="0.2">
      <c r="A476" s="5" t="s">
        <v>1345</v>
      </c>
      <c r="B476" s="6" t="s">
        <v>1346</v>
      </c>
      <c r="C476" s="7" t="s">
        <v>1347</v>
      </c>
      <c r="D476" s="6" t="s">
        <v>1710</v>
      </c>
      <c r="E476" s="6" t="s">
        <v>1708</v>
      </c>
      <c r="F476" s="6" t="s">
        <v>96</v>
      </c>
      <c r="G476" s="8">
        <v>423649.42999999993</v>
      </c>
      <c r="H476" s="8">
        <v>0</v>
      </c>
      <c r="I476" s="8">
        <v>5384815.8260430358</v>
      </c>
      <c r="J476" s="8">
        <v>3088397.1279959157</v>
      </c>
      <c r="K476" s="8">
        <v>5720250.0596337542</v>
      </c>
      <c r="L476" s="8">
        <v>0</v>
      </c>
      <c r="M476" s="8">
        <v>9267304.1375099439</v>
      </c>
      <c r="N476" s="8">
        <v>0</v>
      </c>
      <c r="O476" s="8">
        <v>0</v>
      </c>
      <c r="P476" s="8">
        <v>3287172.8577389568</v>
      </c>
      <c r="Q476" s="8">
        <v>5129366.1284359917</v>
      </c>
      <c r="R476" s="8">
        <v>3321841.6796498923</v>
      </c>
      <c r="S476" s="8">
        <v>5622210.8729360765</v>
      </c>
    </row>
    <row r="477" spans="1:19" ht="24" x14ac:dyDescent="0.2">
      <c r="A477" s="5" t="s">
        <v>1348</v>
      </c>
      <c r="B477" s="6" t="s">
        <v>1349</v>
      </c>
      <c r="C477" s="7" t="s">
        <v>1350</v>
      </c>
      <c r="D477" s="6" t="s">
        <v>1710</v>
      </c>
      <c r="E477" s="6" t="s">
        <v>1708</v>
      </c>
      <c r="F477" s="6" t="s">
        <v>43</v>
      </c>
      <c r="G477" s="8">
        <v>5022440.5199999996</v>
      </c>
      <c r="H477" s="8">
        <v>0</v>
      </c>
      <c r="I477" s="8">
        <v>9956177.4406589251</v>
      </c>
      <c r="J477" s="8">
        <v>4012571.3903093492</v>
      </c>
      <c r="K477" s="8">
        <v>4631396.0735907825</v>
      </c>
      <c r="L477" s="8">
        <v>0</v>
      </c>
      <c r="M477" s="8">
        <v>12636163.741451543</v>
      </c>
      <c r="N477" s="8">
        <v>0</v>
      </c>
      <c r="O477" s="8">
        <v>0</v>
      </c>
      <c r="P477" s="8">
        <v>4406056.8529488035</v>
      </c>
      <c r="Q477" s="8">
        <v>4771987.2420467287</v>
      </c>
      <c r="R477" s="8">
        <v>4495105.5319254417</v>
      </c>
      <c r="S477" s="8">
        <v>5249747.3169249501</v>
      </c>
    </row>
    <row r="478" spans="1:19" ht="36" x14ac:dyDescent="0.2">
      <c r="A478" s="5" t="s">
        <v>1351</v>
      </c>
      <c r="B478" s="6" t="s">
        <v>1352</v>
      </c>
      <c r="C478" s="7" t="s">
        <v>1353</v>
      </c>
      <c r="D478" s="6" t="s">
        <v>1710</v>
      </c>
      <c r="E478" s="6" t="s">
        <v>1708</v>
      </c>
      <c r="F478" s="6" t="s">
        <v>403</v>
      </c>
      <c r="G478" s="8">
        <v>0</v>
      </c>
      <c r="H478" s="8">
        <v>0</v>
      </c>
      <c r="I478" s="8">
        <v>4661485.3407021817</v>
      </c>
      <c r="J478" s="8">
        <v>0</v>
      </c>
      <c r="K478" s="8">
        <v>8444771.5995148644</v>
      </c>
      <c r="L478" s="8">
        <v>0</v>
      </c>
      <c r="M478" s="8">
        <v>12932200.663282007</v>
      </c>
      <c r="N478" s="8">
        <v>0</v>
      </c>
      <c r="O478" s="8">
        <v>0</v>
      </c>
      <c r="P478" s="8">
        <v>0</v>
      </c>
      <c r="Q478" s="8">
        <v>8701122.0147361811</v>
      </c>
      <c r="R478" s="8">
        <v>0</v>
      </c>
      <c r="S478" s="8">
        <v>9572257.7689679824</v>
      </c>
    </row>
    <row r="479" spans="1:19" ht="24" x14ac:dyDescent="0.2">
      <c r="A479" s="5" t="s">
        <v>1354</v>
      </c>
      <c r="B479" s="6" t="s">
        <v>1355</v>
      </c>
      <c r="C479" s="7" t="s">
        <v>1356</v>
      </c>
      <c r="D479" s="6" t="s">
        <v>1710</v>
      </c>
      <c r="E479" s="6" t="s">
        <v>1708</v>
      </c>
      <c r="F479" s="6" t="s">
        <v>32</v>
      </c>
      <c r="G479" s="8">
        <v>0</v>
      </c>
      <c r="H479" s="8">
        <v>0</v>
      </c>
      <c r="I479" s="8">
        <v>7631966.9299459094</v>
      </c>
      <c r="J479" s="8">
        <v>4012486.4251391049</v>
      </c>
      <c r="K479" s="8">
        <v>3707573.0831897371</v>
      </c>
      <c r="L479" s="8">
        <v>0</v>
      </c>
      <c r="M479" s="8">
        <v>14815149.872891786</v>
      </c>
      <c r="N479" s="8">
        <v>0</v>
      </c>
      <c r="O479" s="8">
        <v>0</v>
      </c>
      <c r="P479" s="8">
        <v>4172495.5291602043</v>
      </c>
      <c r="Q479" s="8">
        <v>2912658.1332541695</v>
      </c>
      <c r="R479" s="8">
        <v>4188385.8802591288</v>
      </c>
      <c r="S479" s="8">
        <v>3194780.9655866846</v>
      </c>
    </row>
    <row r="480" spans="1:19" ht="24" x14ac:dyDescent="0.2">
      <c r="A480" s="5" t="s">
        <v>1357</v>
      </c>
      <c r="B480" s="6" t="s">
        <v>1358</v>
      </c>
      <c r="C480" s="7" t="s">
        <v>1359</v>
      </c>
      <c r="D480" s="6" t="s">
        <v>1710</v>
      </c>
      <c r="E480" s="6" t="s">
        <v>1708</v>
      </c>
      <c r="F480" s="6" t="s">
        <v>8</v>
      </c>
      <c r="G480" s="8">
        <v>0</v>
      </c>
      <c r="H480" s="8">
        <v>0</v>
      </c>
      <c r="I480" s="8">
        <v>13694123.902488807</v>
      </c>
      <c r="J480" s="8">
        <v>0</v>
      </c>
      <c r="K480" s="8">
        <v>6004690.8812737688</v>
      </c>
      <c r="L480" s="8">
        <v>0</v>
      </c>
      <c r="M480" s="8">
        <v>13769845.478830731</v>
      </c>
      <c r="N480" s="8">
        <v>0</v>
      </c>
      <c r="O480" s="8">
        <v>0</v>
      </c>
      <c r="P480" s="8">
        <v>0</v>
      </c>
      <c r="Q480" s="8">
        <v>6186969.9379126281</v>
      </c>
      <c r="R480" s="8">
        <v>0</v>
      </c>
      <c r="S480" s="8">
        <v>6806394.7332602879</v>
      </c>
    </row>
    <row r="481" spans="1:19" ht="36" x14ac:dyDescent="0.2">
      <c r="A481" s="5" t="s">
        <v>1360</v>
      </c>
      <c r="B481" s="6" t="s">
        <v>1361</v>
      </c>
      <c r="C481" s="7" t="s">
        <v>1362</v>
      </c>
      <c r="D481" s="6" t="s">
        <v>1710</v>
      </c>
      <c r="E481" s="6" t="s">
        <v>1708</v>
      </c>
      <c r="F481" s="6" t="s">
        <v>36</v>
      </c>
      <c r="G481" s="8">
        <v>3048081.51</v>
      </c>
      <c r="H481" s="8">
        <v>0</v>
      </c>
      <c r="I481" s="8">
        <v>13761336.487103008</v>
      </c>
      <c r="J481" s="8">
        <v>6487890.396953566</v>
      </c>
      <c r="K481" s="8">
        <v>20705791.83057921</v>
      </c>
      <c r="L481" s="8">
        <v>0</v>
      </c>
      <c r="M481" s="8">
        <v>14828227.513967037</v>
      </c>
      <c r="N481" s="8">
        <v>0</v>
      </c>
      <c r="O481" s="8">
        <v>0</v>
      </c>
      <c r="P481" s="8">
        <v>7639584.1778159793</v>
      </c>
      <c r="Q481" s="8">
        <v>21334339.1240975</v>
      </c>
      <c r="R481" s="8">
        <v>7989741.6907746959</v>
      </c>
      <c r="S481" s="8">
        <v>23470282.692344442</v>
      </c>
    </row>
    <row r="482" spans="1:19" ht="24" x14ac:dyDescent="0.2">
      <c r="A482" s="5" t="s">
        <v>1363</v>
      </c>
      <c r="B482" s="6" t="s">
        <v>1364</v>
      </c>
      <c r="C482" s="7" t="s">
        <v>1365</v>
      </c>
      <c r="D482" s="6" t="s">
        <v>1710</v>
      </c>
      <c r="E482" s="6" t="s">
        <v>1708</v>
      </c>
      <c r="F482" s="6" t="s">
        <v>8</v>
      </c>
      <c r="G482" s="8">
        <v>587125</v>
      </c>
      <c r="H482" s="8">
        <v>0</v>
      </c>
      <c r="I482" s="8">
        <v>24214735.620148886</v>
      </c>
      <c r="J482" s="8">
        <v>0</v>
      </c>
      <c r="K482" s="8">
        <v>18232631.364536118</v>
      </c>
      <c r="L482" s="8">
        <v>0</v>
      </c>
      <c r="M482" s="8">
        <v>23845232.066177562</v>
      </c>
      <c r="N482" s="8">
        <v>5827.3334811767345</v>
      </c>
      <c r="O482" s="8">
        <v>0</v>
      </c>
      <c r="P482" s="8">
        <v>0</v>
      </c>
      <c r="Q482" s="8">
        <v>18786103.127010379</v>
      </c>
      <c r="R482" s="8">
        <v>0</v>
      </c>
      <c r="S482" s="8">
        <v>20666923.334899478</v>
      </c>
    </row>
    <row r="483" spans="1:19" ht="36" x14ac:dyDescent="0.2">
      <c r="A483" s="5" t="s">
        <v>1366</v>
      </c>
      <c r="B483" s="6" t="s">
        <v>1367</v>
      </c>
      <c r="C483" s="7" t="s">
        <v>1368</v>
      </c>
      <c r="D483" s="6" t="s">
        <v>1710</v>
      </c>
      <c r="E483" s="6" t="s">
        <v>1708</v>
      </c>
      <c r="F483" s="6" t="s">
        <v>96</v>
      </c>
      <c r="G483" s="8">
        <v>2505519.37</v>
      </c>
      <c r="H483" s="8">
        <v>0</v>
      </c>
      <c r="I483" s="8">
        <v>6652829.7808709955</v>
      </c>
      <c r="J483" s="8">
        <v>3582081.9513328541</v>
      </c>
      <c r="K483" s="8">
        <v>12755195.003742035</v>
      </c>
      <c r="L483" s="8">
        <v>0</v>
      </c>
      <c r="M483" s="8">
        <v>12694729.762351643</v>
      </c>
      <c r="N483" s="8">
        <v>1149.0880893311974</v>
      </c>
      <c r="O483" s="8">
        <v>0</v>
      </c>
      <c r="P483" s="8">
        <v>4113653.2597083673</v>
      </c>
      <c r="Q483" s="8">
        <v>10910258.706398625</v>
      </c>
      <c r="R483" s="8">
        <v>4297397.6753276512</v>
      </c>
      <c r="S483" s="8">
        <v>11892883.33052358</v>
      </c>
    </row>
    <row r="484" spans="1:19" ht="24" x14ac:dyDescent="0.2">
      <c r="A484" s="5" t="s">
        <v>1369</v>
      </c>
      <c r="B484" s="6" t="s">
        <v>1370</v>
      </c>
      <c r="C484" s="7" t="s">
        <v>1371</v>
      </c>
      <c r="D484" s="6" t="s">
        <v>1710</v>
      </c>
      <c r="E484" s="6" t="s">
        <v>1708</v>
      </c>
      <c r="F484" s="6" t="s">
        <v>403</v>
      </c>
      <c r="G484" s="8">
        <v>2697102.58</v>
      </c>
      <c r="H484" s="8">
        <v>0</v>
      </c>
      <c r="I484" s="8">
        <v>2142311.2519014436</v>
      </c>
      <c r="J484" s="8">
        <v>0</v>
      </c>
      <c r="K484" s="8">
        <v>11997872.540434076</v>
      </c>
      <c r="L484" s="8">
        <v>0</v>
      </c>
      <c r="M484" s="8">
        <v>11438965.574693382</v>
      </c>
      <c r="N484" s="8">
        <v>0</v>
      </c>
      <c r="O484" s="8">
        <v>0</v>
      </c>
      <c r="P484" s="8">
        <v>0</v>
      </c>
      <c r="Q484" s="8">
        <v>12362081.278499817</v>
      </c>
      <c r="R484" s="8">
        <v>0</v>
      </c>
      <c r="S484" s="8">
        <v>13599743.61448158</v>
      </c>
    </row>
    <row r="485" spans="1:19" ht="24" x14ac:dyDescent="0.2">
      <c r="A485" s="5" t="s">
        <v>1372</v>
      </c>
      <c r="B485" s="6" t="s">
        <v>1373</v>
      </c>
      <c r="C485" s="7" t="s">
        <v>1374</v>
      </c>
      <c r="D485" s="6" t="s">
        <v>1710</v>
      </c>
      <c r="E485" s="6" t="s">
        <v>1708</v>
      </c>
      <c r="F485" s="6" t="s">
        <v>16</v>
      </c>
      <c r="G485" s="8">
        <v>1229149.96</v>
      </c>
      <c r="H485" s="8">
        <v>0</v>
      </c>
      <c r="I485" s="8">
        <v>6911629.1397555042</v>
      </c>
      <c r="J485" s="8">
        <v>5966567.8045355855</v>
      </c>
      <c r="K485" s="8">
        <v>5468405.4042185554</v>
      </c>
      <c r="L485" s="8">
        <v>0</v>
      </c>
      <c r="M485" s="8">
        <v>14364726.022382963</v>
      </c>
      <c r="N485" s="8">
        <v>0</v>
      </c>
      <c r="O485" s="8">
        <v>0</v>
      </c>
      <c r="P485" s="8">
        <v>6308372.4206531914</v>
      </c>
      <c r="Q485" s="8">
        <v>5634404.9199485555</v>
      </c>
      <c r="R485" s="8">
        <v>6356357.1182917729</v>
      </c>
      <c r="S485" s="8">
        <v>6198508.2127507953</v>
      </c>
    </row>
    <row r="486" spans="1:19" ht="24" x14ac:dyDescent="0.2">
      <c r="A486" s="5" t="s">
        <v>1375</v>
      </c>
      <c r="B486" s="6" t="s">
        <v>1376</v>
      </c>
      <c r="C486" s="7" t="s">
        <v>1377</v>
      </c>
      <c r="D486" s="6" t="s">
        <v>1710</v>
      </c>
      <c r="E486" s="6" t="s">
        <v>1708</v>
      </c>
      <c r="F486" s="6" t="s">
        <v>403</v>
      </c>
      <c r="G486" s="8">
        <v>0</v>
      </c>
      <c r="H486" s="8">
        <v>0</v>
      </c>
      <c r="I486" s="8">
        <v>6878434.2112698918</v>
      </c>
      <c r="J486" s="8">
        <v>9383492.2554464024</v>
      </c>
      <c r="K486" s="8">
        <v>21158506.915706046</v>
      </c>
      <c r="L486" s="8">
        <v>0</v>
      </c>
      <c r="M486" s="8">
        <v>18787634.75668427</v>
      </c>
      <c r="N486" s="8">
        <v>0</v>
      </c>
      <c r="O486" s="8">
        <v>0</v>
      </c>
      <c r="P486" s="8">
        <v>10606190.526478469</v>
      </c>
      <c r="Q486" s="8">
        <v>21800796.878126815</v>
      </c>
      <c r="R486" s="8">
        <v>10985992.879440816</v>
      </c>
      <c r="S486" s="8">
        <v>23983441.093334623</v>
      </c>
    </row>
    <row r="487" spans="1:19" ht="36" x14ac:dyDescent="0.2">
      <c r="A487" s="5" t="s">
        <v>1378</v>
      </c>
      <c r="B487" s="6" t="s">
        <v>1379</v>
      </c>
      <c r="C487" s="7" t="s">
        <v>1380</v>
      </c>
      <c r="D487" s="6" t="s">
        <v>1710</v>
      </c>
      <c r="E487" s="6" t="s">
        <v>1708</v>
      </c>
      <c r="F487" s="6" t="s">
        <v>372</v>
      </c>
      <c r="G487" s="8">
        <v>1699999.8599999999</v>
      </c>
      <c r="H487" s="8">
        <v>0</v>
      </c>
      <c r="I487" s="8">
        <v>3459827.2099098964</v>
      </c>
      <c r="J487" s="8">
        <v>0</v>
      </c>
      <c r="K487" s="8">
        <v>6122132.8494541654</v>
      </c>
      <c r="L487" s="8">
        <v>0</v>
      </c>
      <c r="M487" s="8">
        <v>17134858.496069726</v>
      </c>
      <c r="N487" s="8">
        <v>0</v>
      </c>
      <c r="O487" s="8">
        <v>0</v>
      </c>
      <c r="P487" s="8">
        <v>0</v>
      </c>
      <c r="Q487" s="8">
        <v>6307976.9873924619</v>
      </c>
      <c r="R487" s="8">
        <v>0</v>
      </c>
      <c r="S487" s="8">
        <v>6939516.722300496</v>
      </c>
    </row>
    <row r="488" spans="1:19" ht="36" x14ac:dyDescent="0.2">
      <c r="A488" s="5" t="s">
        <v>1381</v>
      </c>
      <c r="B488" s="6" t="s">
        <v>1382</v>
      </c>
      <c r="C488" s="7" t="s">
        <v>1383</v>
      </c>
      <c r="D488" s="6" t="s">
        <v>1710</v>
      </c>
      <c r="E488" s="6" t="s">
        <v>1708</v>
      </c>
      <c r="F488" s="6" t="s">
        <v>403</v>
      </c>
      <c r="G488" s="8">
        <v>0</v>
      </c>
      <c r="H488" s="8">
        <v>0</v>
      </c>
      <c r="I488" s="8">
        <v>2996947.2514424478</v>
      </c>
      <c r="J488" s="8">
        <v>0</v>
      </c>
      <c r="K488" s="8">
        <v>6415046.5714800293</v>
      </c>
      <c r="L488" s="8">
        <v>0</v>
      </c>
      <c r="M488" s="8">
        <v>14836813.946289813</v>
      </c>
      <c r="N488" s="8">
        <v>0</v>
      </c>
      <c r="O488" s="8">
        <v>0</v>
      </c>
      <c r="P488" s="8">
        <v>0</v>
      </c>
      <c r="Q488" s="8">
        <v>6609782.4305715263</v>
      </c>
      <c r="R488" s="8">
        <v>0</v>
      </c>
      <c r="S488" s="8">
        <v>7271538.2125513963</v>
      </c>
    </row>
    <row r="489" spans="1:19" ht="24" x14ac:dyDescent="0.2">
      <c r="A489" s="5" t="s">
        <v>1384</v>
      </c>
      <c r="B489" s="6" t="s">
        <v>1385</v>
      </c>
      <c r="C489" s="7" t="s">
        <v>1386</v>
      </c>
      <c r="D489" s="6" t="s">
        <v>1710</v>
      </c>
      <c r="E489" s="6" t="s">
        <v>1708</v>
      </c>
      <c r="F489" s="6" t="s">
        <v>12</v>
      </c>
      <c r="G489" s="8">
        <v>1163623.9099999999</v>
      </c>
      <c r="H489" s="8">
        <v>0</v>
      </c>
      <c r="I489" s="8">
        <v>6616789.6244315905</v>
      </c>
      <c r="J489" s="8">
        <v>4326896.2457857607</v>
      </c>
      <c r="K489" s="8">
        <v>11285498.954329683</v>
      </c>
      <c r="L489" s="8">
        <v>0</v>
      </c>
      <c r="M489" s="8">
        <v>15458511.238497349</v>
      </c>
      <c r="N489" s="8">
        <v>0</v>
      </c>
      <c r="O489" s="8">
        <v>0</v>
      </c>
      <c r="P489" s="8">
        <v>5166400.9174673036</v>
      </c>
      <c r="Q489" s="8">
        <v>11628082.80148647</v>
      </c>
      <c r="R489" s="8">
        <v>5485898.7475062124</v>
      </c>
      <c r="S489" s="8">
        <v>12792258.946170706</v>
      </c>
    </row>
    <row r="490" spans="1:19" ht="36" x14ac:dyDescent="0.2">
      <c r="A490" s="5" t="s">
        <v>1387</v>
      </c>
      <c r="B490" s="6" t="s">
        <v>1388</v>
      </c>
      <c r="C490" s="7" t="s">
        <v>1389</v>
      </c>
      <c r="D490" s="6" t="s">
        <v>1710</v>
      </c>
      <c r="E490" s="6" t="s">
        <v>1708</v>
      </c>
      <c r="F490" s="6" t="s">
        <v>32</v>
      </c>
      <c r="G490" s="8">
        <v>7237808.8699999982</v>
      </c>
      <c r="H490" s="8">
        <v>0</v>
      </c>
      <c r="I490" s="8">
        <v>12073276.203815361</v>
      </c>
      <c r="J490" s="8">
        <v>4992090.889517827</v>
      </c>
      <c r="K490" s="8">
        <v>19915736.37639308</v>
      </c>
      <c r="L490" s="8">
        <v>0</v>
      </c>
      <c r="M490" s="8">
        <v>19062056.714871861</v>
      </c>
      <c r="N490" s="8">
        <v>0</v>
      </c>
      <c r="O490" s="8">
        <v>0</v>
      </c>
      <c r="P490" s="8">
        <v>5938351.2257492244</v>
      </c>
      <c r="Q490" s="8">
        <v>20520300.659673396</v>
      </c>
      <c r="R490" s="8">
        <v>6275615.1030870155</v>
      </c>
      <c r="S490" s="8">
        <v>22574744.62241213</v>
      </c>
    </row>
    <row r="491" spans="1:19" ht="24" x14ac:dyDescent="0.2">
      <c r="A491" s="5" t="s">
        <v>1390</v>
      </c>
      <c r="B491" s="6" t="s">
        <v>1391</v>
      </c>
      <c r="C491" s="7" t="s">
        <v>1392</v>
      </c>
      <c r="D491" s="6" t="s">
        <v>1710</v>
      </c>
      <c r="E491" s="6" t="s">
        <v>1708</v>
      </c>
      <c r="F491" s="6" t="s">
        <v>403</v>
      </c>
      <c r="G491" s="8">
        <v>0</v>
      </c>
      <c r="H491" s="8">
        <v>0</v>
      </c>
      <c r="I491" s="8">
        <v>4480638.0955001153</v>
      </c>
      <c r="J491" s="8">
        <v>0</v>
      </c>
      <c r="K491" s="8">
        <v>9537034.4516401663</v>
      </c>
      <c r="L491" s="8">
        <v>0</v>
      </c>
      <c r="M491" s="8">
        <v>17307628.07856027</v>
      </c>
      <c r="N491" s="8">
        <v>0</v>
      </c>
      <c r="O491" s="8">
        <v>0</v>
      </c>
      <c r="P491" s="8">
        <v>0</v>
      </c>
      <c r="Q491" s="8">
        <v>9826541.7181005683</v>
      </c>
      <c r="R491" s="8">
        <v>0</v>
      </c>
      <c r="S491" s="8">
        <v>10810351.830933161</v>
      </c>
    </row>
    <row r="492" spans="1:19" ht="24" x14ac:dyDescent="0.2">
      <c r="A492" s="5" t="s">
        <v>1393</v>
      </c>
      <c r="B492" s="6" t="s">
        <v>1394</v>
      </c>
      <c r="C492" s="7" t="s">
        <v>1395</v>
      </c>
      <c r="D492" s="6" t="s">
        <v>1710</v>
      </c>
      <c r="E492" s="6" t="s">
        <v>1708</v>
      </c>
      <c r="F492" s="6" t="s">
        <v>32</v>
      </c>
      <c r="G492" s="8">
        <v>0</v>
      </c>
      <c r="H492" s="8">
        <v>0</v>
      </c>
      <c r="I492" s="8">
        <v>5359512.2867362835</v>
      </c>
      <c r="J492" s="8">
        <v>6170247.3168071359</v>
      </c>
      <c r="K492" s="8">
        <v>10044378.80047556</v>
      </c>
      <c r="L492" s="8">
        <v>0</v>
      </c>
      <c r="M492" s="8">
        <v>13894806.51298207</v>
      </c>
      <c r="N492" s="8">
        <v>554.83843330279853</v>
      </c>
      <c r="O492" s="8">
        <v>0</v>
      </c>
      <c r="P492" s="8">
        <v>7428776.28922839</v>
      </c>
      <c r="Q492" s="8">
        <v>10349287.067774352</v>
      </c>
      <c r="R492" s="8">
        <v>7884334.1415572511</v>
      </c>
      <c r="S492" s="8">
        <v>11385433.208499439</v>
      </c>
    </row>
    <row r="493" spans="1:19" ht="24" x14ac:dyDescent="0.2">
      <c r="A493" s="5" t="s">
        <v>1399</v>
      </c>
      <c r="B493" s="6" t="s">
        <v>1400</v>
      </c>
      <c r="C493" s="7" t="s">
        <v>1401</v>
      </c>
      <c r="D493" s="6" t="s">
        <v>1710</v>
      </c>
      <c r="E493" s="6" t="s">
        <v>1708</v>
      </c>
      <c r="F493" s="6" t="s">
        <v>96</v>
      </c>
      <c r="G493" s="8">
        <v>1956129.63</v>
      </c>
      <c r="H493" s="8">
        <v>0</v>
      </c>
      <c r="I493" s="8">
        <v>7843295.3776286645</v>
      </c>
      <c r="J493" s="8">
        <v>4036189.7668030486</v>
      </c>
      <c r="K493" s="8">
        <v>15677403.249953745</v>
      </c>
      <c r="L493" s="8">
        <v>0</v>
      </c>
      <c r="M493" s="8">
        <v>16619845.424302064</v>
      </c>
      <c r="N493" s="8">
        <v>0</v>
      </c>
      <c r="O493" s="8">
        <v>0</v>
      </c>
      <c r="P493" s="8">
        <v>5104647.9240749758</v>
      </c>
      <c r="Q493" s="8">
        <v>16153308.226821158</v>
      </c>
      <c r="R493" s="8">
        <v>5532446.9461801825</v>
      </c>
      <c r="S493" s="8">
        <v>17770539.236991886</v>
      </c>
    </row>
    <row r="494" spans="1:19" ht="24" x14ac:dyDescent="0.2">
      <c r="A494" s="5" t="s">
        <v>1402</v>
      </c>
      <c r="B494" s="6" t="s">
        <v>1403</v>
      </c>
      <c r="C494" s="7" t="s">
        <v>1404</v>
      </c>
      <c r="D494" s="6" t="s">
        <v>1710</v>
      </c>
      <c r="E494" s="6" t="s">
        <v>1708</v>
      </c>
      <c r="F494" s="6" t="s">
        <v>8</v>
      </c>
      <c r="G494" s="8">
        <v>4099789.02</v>
      </c>
      <c r="H494" s="8">
        <v>0</v>
      </c>
      <c r="I494" s="8">
        <v>23667748.274299879</v>
      </c>
      <c r="J494" s="8">
        <v>6183518.3905722508</v>
      </c>
      <c r="K494" s="8">
        <v>9567301.5311582051</v>
      </c>
      <c r="L494" s="8">
        <v>0</v>
      </c>
      <c r="M494" s="8">
        <v>23306591.446530279</v>
      </c>
      <c r="N494" s="8">
        <v>0</v>
      </c>
      <c r="O494" s="8">
        <v>0</v>
      </c>
      <c r="P494" s="8">
        <v>6732362.0270651486</v>
      </c>
      <c r="Q494" s="8">
        <v>9559916.2067643963</v>
      </c>
      <c r="R494" s="8">
        <v>6814100.889816598</v>
      </c>
      <c r="S494" s="8">
        <v>10468239.083392199</v>
      </c>
    </row>
    <row r="495" spans="1:19" ht="24" x14ac:dyDescent="0.2">
      <c r="A495" s="5" t="s">
        <v>1405</v>
      </c>
      <c r="B495" s="6" t="s">
        <v>1406</v>
      </c>
      <c r="C495" s="7" t="s">
        <v>1407</v>
      </c>
      <c r="D495" s="6" t="s">
        <v>1710</v>
      </c>
      <c r="E495" s="6" t="s">
        <v>1708</v>
      </c>
      <c r="F495" s="6" t="s">
        <v>24</v>
      </c>
      <c r="G495" s="8">
        <v>12042352.190000001</v>
      </c>
      <c r="H495" s="8">
        <v>0</v>
      </c>
      <c r="I495" s="8">
        <v>7731249.897921416</v>
      </c>
      <c r="J495" s="8">
        <v>4317729.7035775855</v>
      </c>
      <c r="K495" s="8">
        <v>3200410.3678914853</v>
      </c>
      <c r="L495" s="8">
        <v>0</v>
      </c>
      <c r="M495" s="8">
        <v>13995187.487679109</v>
      </c>
      <c r="N495" s="8">
        <v>0</v>
      </c>
      <c r="O495" s="8">
        <v>0</v>
      </c>
      <c r="P495" s="8">
        <v>4487409.9969526008</v>
      </c>
      <c r="Q495" s="8">
        <v>3297562.3769209222</v>
      </c>
      <c r="R495" s="8">
        <v>4493599.4580087783</v>
      </c>
      <c r="S495" s="8">
        <v>3627706.5219496139</v>
      </c>
    </row>
    <row r="496" spans="1:19" ht="36" x14ac:dyDescent="0.2">
      <c r="A496" s="5" t="s">
        <v>1408</v>
      </c>
      <c r="B496" s="6" t="s">
        <v>1409</v>
      </c>
      <c r="C496" s="7" t="s">
        <v>1410</v>
      </c>
      <c r="D496" s="6" t="s">
        <v>1710</v>
      </c>
      <c r="E496" s="6" t="s">
        <v>1708</v>
      </c>
      <c r="F496" s="6" t="s">
        <v>16</v>
      </c>
      <c r="G496" s="8">
        <v>6431878.4100000001</v>
      </c>
      <c r="H496" s="8">
        <v>0</v>
      </c>
      <c r="I496" s="8">
        <v>7507840.1976719853</v>
      </c>
      <c r="J496" s="8">
        <v>0</v>
      </c>
      <c r="K496" s="8">
        <v>15516924.290371876</v>
      </c>
      <c r="L496" s="8">
        <v>0</v>
      </c>
      <c r="M496" s="8">
        <v>16636411.700599849</v>
      </c>
      <c r="N496" s="8">
        <v>2830.7579022478267</v>
      </c>
      <c r="O496" s="8">
        <v>0</v>
      </c>
      <c r="P496" s="8">
        <v>0</v>
      </c>
      <c r="Q496" s="8">
        <v>15987957.750296727</v>
      </c>
      <c r="R496" s="8">
        <v>0</v>
      </c>
      <c r="S496" s="8">
        <v>17588634.261882588</v>
      </c>
    </row>
    <row r="497" spans="1:19" ht="24" x14ac:dyDescent="0.2">
      <c r="A497" s="5" t="s">
        <v>1414</v>
      </c>
      <c r="B497" s="6" t="s">
        <v>1415</v>
      </c>
      <c r="C497" s="7" t="s">
        <v>1416</v>
      </c>
      <c r="D497" s="6" t="s">
        <v>1710</v>
      </c>
      <c r="E497" s="6" t="s">
        <v>1708</v>
      </c>
      <c r="F497" s="6" t="s">
        <v>71</v>
      </c>
      <c r="G497" s="8">
        <v>1132521.94</v>
      </c>
      <c r="H497" s="8">
        <v>0</v>
      </c>
      <c r="I497" s="8">
        <v>6177493.1521308189</v>
      </c>
      <c r="J497" s="8">
        <v>0</v>
      </c>
      <c r="K497" s="8">
        <v>19906490.965452868</v>
      </c>
      <c r="L497" s="8">
        <v>0</v>
      </c>
      <c r="M497" s="8">
        <v>21753167.450248197</v>
      </c>
      <c r="N497" s="8">
        <v>0</v>
      </c>
      <c r="O497" s="8">
        <v>0</v>
      </c>
      <c r="P497" s="8">
        <v>0</v>
      </c>
      <c r="Q497" s="8">
        <v>20510774.594022106</v>
      </c>
      <c r="R497" s="8">
        <v>0</v>
      </c>
      <c r="S497" s="8">
        <v>22564264.829601061</v>
      </c>
    </row>
    <row r="498" spans="1:19" ht="36" x14ac:dyDescent="0.2">
      <c r="A498" s="5" t="s">
        <v>1417</v>
      </c>
      <c r="B498" s="6" t="s">
        <v>1418</v>
      </c>
      <c r="C498" s="7" t="s">
        <v>1419</v>
      </c>
      <c r="D498" s="6" t="s">
        <v>1710</v>
      </c>
      <c r="E498" s="6" t="s">
        <v>1708</v>
      </c>
      <c r="F498" s="6" t="s">
        <v>32</v>
      </c>
      <c r="G498" s="8">
        <v>14773560.199999999</v>
      </c>
      <c r="H498" s="8">
        <v>0</v>
      </c>
      <c r="I498" s="8">
        <v>16353192.639339907</v>
      </c>
      <c r="J498" s="8">
        <v>8323244.9885584936</v>
      </c>
      <c r="K498" s="8">
        <v>28520733.083185591</v>
      </c>
      <c r="L498" s="8">
        <v>0</v>
      </c>
      <c r="M498" s="8">
        <v>24983537.836092696</v>
      </c>
      <c r="N498" s="8">
        <v>6860131.2279830044</v>
      </c>
      <c r="O498" s="8">
        <v>0</v>
      </c>
      <c r="P498" s="8">
        <v>9970885.3514214531</v>
      </c>
      <c r="Q498" s="8">
        <v>29386511.592661325</v>
      </c>
      <c r="R498" s="8">
        <v>11036855.667416688</v>
      </c>
      <c r="S498" s="8">
        <v>32328619.621621162</v>
      </c>
    </row>
    <row r="499" spans="1:19" ht="36" x14ac:dyDescent="0.2">
      <c r="A499" s="5" t="s">
        <v>1420</v>
      </c>
      <c r="B499" s="6" t="s">
        <v>1421</v>
      </c>
      <c r="C499" s="7" t="s">
        <v>1422</v>
      </c>
      <c r="D499" s="6" t="s">
        <v>1710</v>
      </c>
      <c r="E499" s="6" t="s">
        <v>1708</v>
      </c>
      <c r="F499" s="6" t="s">
        <v>403</v>
      </c>
      <c r="G499" s="8">
        <v>0</v>
      </c>
      <c r="H499" s="8">
        <v>0</v>
      </c>
      <c r="I499" s="8">
        <v>3869184.3383109132</v>
      </c>
      <c r="J499" s="8">
        <v>2049314.1416314726</v>
      </c>
      <c r="K499" s="8">
        <v>3634109.1397644766</v>
      </c>
      <c r="L499" s="8">
        <v>0</v>
      </c>
      <c r="M499" s="8">
        <v>14831534.642828073</v>
      </c>
      <c r="N499" s="8">
        <v>0</v>
      </c>
      <c r="O499" s="8">
        <v>0</v>
      </c>
      <c r="P499" s="8">
        <v>2285167.0696178782</v>
      </c>
      <c r="Q499" s="8">
        <v>3744426.5564003191</v>
      </c>
      <c r="R499" s="8">
        <v>2410247.3001410831</v>
      </c>
      <c r="S499" s="8">
        <v>4119309.6860531415</v>
      </c>
    </row>
    <row r="500" spans="1:19" ht="24" x14ac:dyDescent="0.2">
      <c r="A500" s="5" t="s">
        <v>1423</v>
      </c>
      <c r="B500" s="6" t="s">
        <v>1424</v>
      </c>
      <c r="C500" s="7" t="s">
        <v>1425</v>
      </c>
      <c r="D500" s="6" t="s">
        <v>1710</v>
      </c>
      <c r="E500" s="6" t="s">
        <v>1708</v>
      </c>
      <c r="F500" s="6" t="s">
        <v>8</v>
      </c>
      <c r="G500" s="8">
        <v>0</v>
      </c>
      <c r="H500" s="8">
        <v>0</v>
      </c>
      <c r="I500" s="8">
        <v>20577294.601146743</v>
      </c>
      <c r="J500" s="8">
        <v>0</v>
      </c>
      <c r="K500" s="8">
        <v>16053611.328664098</v>
      </c>
      <c r="L500" s="8">
        <v>0</v>
      </c>
      <c r="M500" s="8">
        <v>23751744.872241728</v>
      </c>
      <c r="N500" s="8">
        <v>0</v>
      </c>
      <c r="O500" s="8">
        <v>0</v>
      </c>
      <c r="P500" s="8">
        <v>0</v>
      </c>
      <c r="Q500" s="8">
        <v>16540936.519334871</v>
      </c>
      <c r="R500" s="8">
        <v>0</v>
      </c>
      <c r="S500" s="8">
        <v>18196975.957244989</v>
      </c>
    </row>
    <row r="501" spans="1:19" ht="24" x14ac:dyDescent="0.2">
      <c r="A501" s="5" t="s">
        <v>1426</v>
      </c>
      <c r="B501" s="9" t="s">
        <v>1427</v>
      </c>
      <c r="C501" s="9" t="s">
        <v>1428</v>
      </c>
      <c r="D501" s="6" t="s">
        <v>1710</v>
      </c>
      <c r="E501" s="6" t="s">
        <v>1708</v>
      </c>
      <c r="F501" s="11" t="s">
        <v>8</v>
      </c>
      <c r="G501" s="8">
        <v>6752611.419999999</v>
      </c>
      <c r="H501" s="8">
        <v>0</v>
      </c>
      <c r="I501" s="8">
        <v>33242396.547211178</v>
      </c>
      <c r="J501" s="8">
        <v>10226672.322271189</v>
      </c>
      <c r="K501" s="8">
        <v>13433562.42326615</v>
      </c>
      <c r="L501" s="8">
        <v>0</v>
      </c>
      <c r="M501" s="8">
        <v>32735135.850278441</v>
      </c>
      <c r="N501" s="8">
        <v>0</v>
      </c>
      <c r="O501" s="8">
        <v>0</v>
      </c>
      <c r="P501" s="8">
        <v>11317492.919235367</v>
      </c>
      <c r="Q501" s="8">
        <v>13841353.121276697</v>
      </c>
      <c r="R501" s="8">
        <v>11534280.001788342</v>
      </c>
      <c r="S501" s="8">
        <v>15227116.655045232</v>
      </c>
    </row>
    <row r="502" spans="1:19" ht="24" x14ac:dyDescent="0.2">
      <c r="A502" s="5" t="s">
        <v>1429</v>
      </c>
      <c r="B502" s="6" t="s">
        <v>1430</v>
      </c>
      <c r="C502" s="7" t="s">
        <v>1431</v>
      </c>
      <c r="D502" s="6" t="s">
        <v>1710</v>
      </c>
      <c r="E502" s="6" t="s">
        <v>1708</v>
      </c>
      <c r="F502" s="6" t="s">
        <v>372</v>
      </c>
      <c r="G502" s="8">
        <v>1141610.6700000002</v>
      </c>
      <c r="H502" s="8">
        <v>0</v>
      </c>
      <c r="I502" s="8">
        <v>4074133.2858525752</v>
      </c>
      <c r="J502" s="8">
        <v>0</v>
      </c>
      <c r="K502" s="8">
        <v>7740685.096481177</v>
      </c>
      <c r="L502" s="8">
        <v>0</v>
      </c>
      <c r="M502" s="8">
        <v>16413355.767478269</v>
      </c>
      <c r="N502" s="8">
        <v>0</v>
      </c>
      <c r="O502" s="8">
        <v>0</v>
      </c>
      <c r="P502" s="8">
        <v>0</v>
      </c>
      <c r="Q502" s="8">
        <v>7975662.1843984425</v>
      </c>
      <c r="R502" s="8">
        <v>0</v>
      </c>
      <c r="S502" s="8">
        <v>8774166.6164403167</v>
      </c>
    </row>
    <row r="503" spans="1:19" ht="24" x14ac:dyDescent="0.2">
      <c r="A503" s="5" t="s">
        <v>1432</v>
      </c>
      <c r="B503" s="6" t="s">
        <v>1433</v>
      </c>
      <c r="C503" s="7" t="s">
        <v>1434</v>
      </c>
      <c r="D503" s="6" t="s">
        <v>1710</v>
      </c>
      <c r="E503" s="6" t="s">
        <v>1708</v>
      </c>
      <c r="F503" s="6" t="s">
        <v>43</v>
      </c>
      <c r="G503" s="8">
        <v>11670625.150000002</v>
      </c>
      <c r="H503" s="8">
        <v>0</v>
      </c>
      <c r="I503" s="8">
        <v>14318993.387687078</v>
      </c>
      <c r="J503" s="8">
        <v>8748394.1770253964</v>
      </c>
      <c r="K503" s="8">
        <v>15089505.798777349</v>
      </c>
      <c r="L503" s="8">
        <v>0</v>
      </c>
      <c r="M503" s="8">
        <v>22943293.625916887</v>
      </c>
      <c r="N503" s="8">
        <v>0</v>
      </c>
      <c r="O503" s="8">
        <v>0</v>
      </c>
      <c r="P503" s="8">
        <v>9494861.0547127128</v>
      </c>
      <c r="Q503" s="8">
        <v>10535946.636851862</v>
      </c>
      <c r="R503" s="8">
        <v>9658320.3970174026</v>
      </c>
      <c r="S503" s="8">
        <v>11493205.024410425</v>
      </c>
    </row>
    <row r="504" spans="1:19" ht="24" x14ac:dyDescent="0.2">
      <c r="A504" s="5" t="s">
        <v>1435</v>
      </c>
      <c r="B504" s="6" t="s">
        <v>1436</v>
      </c>
      <c r="C504" s="7" t="s">
        <v>1437</v>
      </c>
      <c r="D504" s="6" t="s">
        <v>1710</v>
      </c>
      <c r="E504" s="6" t="s">
        <v>1708</v>
      </c>
      <c r="F504" s="6" t="s">
        <v>12</v>
      </c>
      <c r="G504" s="8">
        <v>15610922.170000002</v>
      </c>
      <c r="H504" s="8">
        <v>0</v>
      </c>
      <c r="I504" s="8">
        <v>3169838.1930647679</v>
      </c>
      <c r="J504" s="8">
        <v>4589930.3461425304</v>
      </c>
      <c r="K504" s="8">
        <v>10525086.554141577</v>
      </c>
      <c r="L504" s="8">
        <v>0</v>
      </c>
      <c r="M504" s="8">
        <v>15959578.634882739</v>
      </c>
      <c r="N504" s="8">
        <v>0</v>
      </c>
      <c r="O504" s="8">
        <v>0</v>
      </c>
      <c r="P504" s="8">
        <v>5736914.7382017756</v>
      </c>
      <c r="Q504" s="8">
        <v>10844587.238866966</v>
      </c>
      <c r="R504" s="8">
        <v>6212087.0787015324</v>
      </c>
      <c r="S504" s="8">
        <v>11930321.661124615</v>
      </c>
    </row>
    <row r="505" spans="1:19" ht="36" x14ac:dyDescent="0.2">
      <c r="A505" s="5" t="s">
        <v>1438</v>
      </c>
      <c r="B505" s="6" t="s">
        <v>1439</v>
      </c>
      <c r="C505" s="7" t="s">
        <v>1440</v>
      </c>
      <c r="D505" s="6" t="s">
        <v>1710</v>
      </c>
      <c r="E505" s="6" t="s">
        <v>1708</v>
      </c>
      <c r="F505" s="6" t="s">
        <v>8</v>
      </c>
      <c r="G505" s="8">
        <v>0</v>
      </c>
      <c r="H505" s="8">
        <v>0</v>
      </c>
      <c r="I505" s="8">
        <v>28327178.094433594</v>
      </c>
      <c r="J505" s="8">
        <v>9017894.9962269552</v>
      </c>
      <c r="K505" s="8">
        <v>35913524.58898215</v>
      </c>
      <c r="L505" s="8">
        <v>0</v>
      </c>
      <c r="M505" s="8">
        <v>27894920.929042019</v>
      </c>
      <c r="N505" s="8">
        <v>97283.331802152985</v>
      </c>
      <c r="O505" s="8">
        <v>0</v>
      </c>
      <c r="P505" s="8">
        <v>10599930.849225273</v>
      </c>
      <c r="Q505" s="8">
        <v>37003719.490283623</v>
      </c>
      <c r="R505" s="8">
        <v>11072512.365231548</v>
      </c>
      <c r="S505" s="8">
        <v>40708444.355991364</v>
      </c>
    </row>
    <row r="506" spans="1:19" ht="36" x14ac:dyDescent="0.2">
      <c r="A506" s="5" t="s">
        <v>1441</v>
      </c>
      <c r="B506" s="6" t="s">
        <v>1442</v>
      </c>
      <c r="C506" s="7" t="s">
        <v>1443</v>
      </c>
      <c r="D506" s="6" t="s">
        <v>1710</v>
      </c>
      <c r="E506" s="6" t="s">
        <v>1708</v>
      </c>
      <c r="F506" s="6" t="s">
        <v>43</v>
      </c>
      <c r="G506" s="8">
        <v>2486023.3099999996</v>
      </c>
      <c r="H506" s="8">
        <v>0</v>
      </c>
      <c r="I506" s="8">
        <v>8870262.9947194774</v>
      </c>
      <c r="J506" s="8">
        <v>5665296.3748802058</v>
      </c>
      <c r="K506" s="8">
        <v>7416935.5495411651</v>
      </c>
      <c r="L506" s="8">
        <v>0</v>
      </c>
      <c r="M506" s="8">
        <v>21072922.656137146</v>
      </c>
      <c r="N506" s="8">
        <v>0</v>
      </c>
      <c r="O506" s="8">
        <v>0</v>
      </c>
      <c r="P506" s="8">
        <v>3756007.8772351183</v>
      </c>
      <c r="Q506" s="8">
        <v>5805983.2511847867</v>
      </c>
      <c r="R506" s="8">
        <v>3756007.8772351183</v>
      </c>
      <c r="S506" s="8">
        <v>6387264.5606540916</v>
      </c>
    </row>
    <row r="507" spans="1:19" ht="36" x14ac:dyDescent="0.2">
      <c r="A507" s="5" t="s">
        <v>1444</v>
      </c>
      <c r="B507" s="6" t="s">
        <v>1445</v>
      </c>
      <c r="C507" s="7" t="s">
        <v>1446</v>
      </c>
      <c r="D507" s="6" t="s">
        <v>1710</v>
      </c>
      <c r="E507" s="6" t="s">
        <v>1708</v>
      </c>
      <c r="F507" s="6" t="s">
        <v>43</v>
      </c>
      <c r="G507" s="8">
        <v>0</v>
      </c>
      <c r="H507" s="8">
        <v>0</v>
      </c>
      <c r="I507" s="8">
        <v>9468933.2880623974</v>
      </c>
      <c r="J507" s="8">
        <v>4945894.257572351</v>
      </c>
      <c r="K507" s="8">
        <v>8439525.7414851245</v>
      </c>
      <c r="L507" s="8">
        <v>0</v>
      </c>
      <c r="M507" s="8">
        <v>23214121.673690692</v>
      </c>
      <c r="N507" s="8">
        <v>0</v>
      </c>
      <c r="O507" s="8">
        <v>0</v>
      </c>
      <c r="P507" s="8">
        <v>5481293.7191354986</v>
      </c>
      <c r="Q507" s="8">
        <v>8695716.9128632843</v>
      </c>
      <c r="R507" s="8">
        <v>5683185.3620785065</v>
      </c>
      <c r="S507" s="8">
        <v>9566311.5210809503</v>
      </c>
    </row>
    <row r="508" spans="1:19" ht="24" x14ac:dyDescent="0.2">
      <c r="A508" s="5" t="s">
        <v>1447</v>
      </c>
      <c r="B508" s="6" t="s">
        <v>1448</v>
      </c>
      <c r="C508" s="7" t="s">
        <v>1449</v>
      </c>
      <c r="D508" s="6" t="s">
        <v>1710</v>
      </c>
      <c r="E508" s="6" t="s">
        <v>1708</v>
      </c>
      <c r="F508" s="6" t="s">
        <v>36</v>
      </c>
      <c r="G508" s="8">
        <v>3048081.51</v>
      </c>
      <c r="H508" s="8">
        <v>0</v>
      </c>
      <c r="I508" s="8">
        <v>15910232.453848761</v>
      </c>
      <c r="J508" s="8">
        <v>5717859.4042434404</v>
      </c>
      <c r="K508" s="8">
        <v>18882567.422975104</v>
      </c>
      <c r="L508" s="8">
        <v>0</v>
      </c>
      <c r="M508" s="8">
        <v>24207756.157406762</v>
      </c>
      <c r="N508" s="8">
        <v>0</v>
      </c>
      <c r="O508" s="8">
        <v>0</v>
      </c>
      <c r="P508" s="8">
        <v>6918845.4986807257</v>
      </c>
      <c r="Q508" s="8">
        <v>19455768.715903182</v>
      </c>
      <c r="R508" s="8">
        <v>7358924.0910240598</v>
      </c>
      <c r="S508" s="8">
        <v>21403634.258506034</v>
      </c>
    </row>
    <row r="509" spans="1:19" ht="24" x14ac:dyDescent="0.2">
      <c r="A509" s="5" t="s">
        <v>1450</v>
      </c>
      <c r="B509" s="6" t="s">
        <v>1451</v>
      </c>
      <c r="C509" s="7" t="s">
        <v>1452</v>
      </c>
      <c r="D509" s="6" t="s">
        <v>1710</v>
      </c>
      <c r="E509" s="6" t="s">
        <v>1708</v>
      </c>
      <c r="F509" s="6" t="s">
        <v>8</v>
      </c>
      <c r="G509" s="8">
        <v>0</v>
      </c>
      <c r="H509" s="8">
        <v>0</v>
      </c>
      <c r="I509" s="8">
        <v>21491585.955357861</v>
      </c>
      <c r="J509" s="8">
        <v>0</v>
      </c>
      <c r="K509" s="8">
        <v>18333213.29333768</v>
      </c>
      <c r="L509" s="8">
        <v>0</v>
      </c>
      <c r="M509" s="8">
        <v>24928158.859514665</v>
      </c>
      <c r="N509" s="8">
        <v>0</v>
      </c>
      <c r="O509" s="8">
        <v>0</v>
      </c>
      <c r="P509" s="8">
        <v>0</v>
      </c>
      <c r="Q509" s="8">
        <v>18889738.331902146</v>
      </c>
      <c r="R509" s="8">
        <v>0</v>
      </c>
      <c r="S509" s="8">
        <v>20780934.251363322</v>
      </c>
    </row>
    <row r="510" spans="1:19" ht="36" x14ac:dyDescent="0.2">
      <c r="A510" s="5" t="s">
        <v>1456</v>
      </c>
      <c r="B510" s="6" t="s">
        <v>1457</v>
      </c>
      <c r="C510" s="7" t="s">
        <v>1458</v>
      </c>
      <c r="D510" s="6" t="s">
        <v>1710</v>
      </c>
      <c r="E510" s="6" t="s">
        <v>1708</v>
      </c>
      <c r="F510" s="6" t="s">
        <v>71</v>
      </c>
      <c r="G510" s="8">
        <v>0</v>
      </c>
      <c r="H510" s="8">
        <v>0</v>
      </c>
      <c r="I510" s="8">
        <v>11209825.143743016</v>
      </c>
      <c r="J510" s="8">
        <v>10423267.552158583</v>
      </c>
      <c r="K510" s="8">
        <v>12644466.110021759</v>
      </c>
      <c r="L510" s="8">
        <v>0</v>
      </c>
      <c r="M510" s="8">
        <v>29903625.748394378</v>
      </c>
      <c r="N510" s="8">
        <v>0</v>
      </c>
      <c r="O510" s="8">
        <v>0</v>
      </c>
      <c r="P510" s="8">
        <v>7683897.5254924186</v>
      </c>
      <c r="Q510" s="8">
        <v>8858896.5720389057</v>
      </c>
      <c r="R510" s="8">
        <v>7683897.5254924186</v>
      </c>
      <c r="S510" s="8">
        <v>9745828.3417433891</v>
      </c>
    </row>
    <row r="511" spans="1:19" ht="36" x14ac:dyDescent="0.2">
      <c r="A511" s="5" t="s">
        <v>1459</v>
      </c>
      <c r="B511" s="6" t="s">
        <v>1460</v>
      </c>
      <c r="C511" s="7" t="s">
        <v>1461</v>
      </c>
      <c r="D511" s="6" t="s">
        <v>1710</v>
      </c>
      <c r="E511" s="6" t="s">
        <v>1708</v>
      </c>
      <c r="F511" s="6" t="s">
        <v>71</v>
      </c>
      <c r="G511" s="8">
        <v>38506547.510000005</v>
      </c>
      <c r="H511" s="8">
        <v>0</v>
      </c>
      <c r="I511" s="8">
        <v>16027323.371921603</v>
      </c>
      <c r="J511" s="8">
        <v>6962681.5097933505</v>
      </c>
      <c r="K511" s="8">
        <v>68930387.218771711</v>
      </c>
      <c r="L511" s="8">
        <v>0</v>
      </c>
      <c r="M511" s="8">
        <v>24759489.295108043</v>
      </c>
      <c r="N511" s="8">
        <v>534256.83625859302</v>
      </c>
      <c r="O511" s="8">
        <v>0</v>
      </c>
      <c r="P511" s="8">
        <v>10589794.709484059</v>
      </c>
      <c r="Q511" s="8">
        <v>67549974.944185808</v>
      </c>
      <c r="R511" s="8">
        <v>12112450.331480429</v>
      </c>
      <c r="S511" s="8">
        <v>73722902.380816519</v>
      </c>
    </row>
    <row r="512" spans="1:19" ht="24" x14ac:dyDescent="0.2">
      <c r="A512" s="5" t="s">
        <v>1462</v>
      </c>
      <c r="B512" s="6" t="s">
        <v>1463</v>
      </c>
      <c r="C512" s="7" t="s">
        <v>1464</v>
      </c>
      <c r="D512" s="6" t="s">
        <v>1710</v>
      </c>
      <c r="E512" s="6" t="s">
        <v>1708</v>
      </c>
      <c r="F512" s="6" t="s">
        <v>372</v>
      </c>
      <c r="G512" s="8">
        <v>5537049.6699999999</v>
      </c>
      <c r="H512" s="8">
        <v>0</v>
      </c>
      <c r="I512" s="8">
        <v>4893583.6973215416</v>
      </c>
      <c r="J512" s="8">
        <v>0</v>
      </c>
      <c r="K512" s="8">
        <v>10976891.571032166</v>
      </c>
      <c r="L512" s="8">
        <v>0</v>
      </c>
      <c r="M512" s="8">
        <v>19807786.633791909</v>
      </c>
      <c r="N512" s="8">
        <v>0</v>
      </c>
      <c r="O512" s="8">
        <v>0</v>
      </c>
      <c r="P512" s="8">
        <v>0</v>
      </c>
      <c r="Q512" s="8">
        <v>11310107.298528591</v>
      </c>
      <c r="R512" s="8">
        <v>0</v>
      </c>
      <c r="S512" s="8">
        <v>12442448.488005063</v>
      </c>
    </row>
    <row r="513" spans="1:19" ht="24" x14ac:dyDescent="0.2">
      <c r="A513" s="5" t="s">
        <v>1465</v>
      </c>
      <c r="B513" s="6" t="s">
        <v>1466</v>
      </c>
      <c r="C513" s="7" t="s">
        <v>1467</v>
      </c>
      <c r="D513" s="6" t="s">
        <v>1710</v>
      </c>
      <c r="E513" s="6" t="s">
        <v>1708</v>
      </c>
      <c r="F513" s="6" t="s">
        <v>71</v>
      </c>
      <c r="G513" s="8">
        <v>0</v>
      </c>
      <c r="H513" s="8">
        <v>0</v>
      </c>
      <c r="I513" s="8">
        <v>12334939.08650279</v>
      </c>
      <c r="J513" s="8">
        <v>7174468.6590557499</v>
      </c>
      <c r="K513" s="8">
        <v>16646442.192207003</v>
      </c>
      <c r="L513" s="8">
        <v>0</v>
      </c>
      <c r="M513" s="8">
        <v>28156601.020928267</v>
      </c>
      <c r="N513" s="8">
        <v>0</v>
      </c>
      <c r="O513" s="8">
        <v>0</v>
      </c>
      <c r="P513" s="8">
        <v>8128561.9924187139</v>
      </c>
      <c r="Q513" s="8">
        <v>15208019.35209731</v>
      </c>
      <c r="R513" s="8">
        <v>8472383.1839950569</v>
      </c>
      <c r="S513" s="8">
        <v>16525369.132616092</v>
      </c>
    </row>
    <row r="514" spans="1:19" ht="24" x14ac:dyDescent="0.2">
      <c r="A514" s="5" t="s">
        <v>1468</v>
      </c>
      <c r="B514" s="6" t="s">
        <v>1469</v>
      </c>
      <c r="C514" s="7" t="s">
        <v>1470</v>
      </c>
      <c r="D514" s="6" t="s">
        <v>1710</v>
      </c>
      <c r="E514" s="6" t="s">
        <v>1708</v>
      </c>
      <c r="F514" s="6" t="s">
        <v>8</v>
      </c>
      <c r="G514" s="8">
        <v>0</v>
      </c>
      <c r="H514" s="8">
        <v>0</v>
      </c>
      <c r="I514" s="8">
        <v>38522597.516274869</v>
      </c>
      <c r="J514" s="8">
        <v>8213987.3334468938</v>
      </c>
      <c r="K514" s="8">
        <v>17666901.201798964</v>
      </c>
      <c r="L514" s="8">
        <v>0</v>
      </c>
      <c r="M514" s="8">
        <v>40310347.392125323</v>
      </c>
      <c r="N514" s="8">
        <v>1094.8809078170334</v>
      </c>
      <c r="O514" s="8">
        <v>0</v>
      </c>
      <c r="P514" s="8">
        <v>6449800.600028323</v>
      </c>
      <c r="Q514" s="8">
        <v>19160475.683970958</v>
      </c>
      <c r="R514" s="8">
        <v>6450895.4809361398</v>
      </c>
      <c r="S514" s="8">
        <v>21078123.606841791</v>
      </c>
    </row>
    <row r="515" spans="1:19" ht="24" x14ac:dyDescent="0.2">
      <c r="A515" s="5" t="s">
        <v>1474</v>
      </c>
      <c r="B515" s="6" t="s">
        <v>1475</v>
      </c>
      <c r="C515" s="7" t="s">
        <v>1476</v>
      </c>
      <c r="D515" s="6" t="s">
        <v>1710</v>
      </c>
      <c r="E515" s="6" t="s">
        <v>1708</v>
      </c>
      <c r="F515" s="6" t="s">
        <v>372</v>
      </c>
      <c r="G515" s="8">
        <v>2898322.3900000011</v>
      </c>
      <c r="H515" s="8">
        <v>0</v>
      </c>
      <c r="I515" s="8">
        <v>5703273.7984819198</v>
      </c>
      <c r="J515" s="8">
        <v>0</v>
      </c>
      <c r="K515" s="8">
        <v>8648458.9296697211</v>
      </c>
      <c r="L515" s="8">
        <v>0</v>
      </c>
      <c r="M515" s="8">
        <v>24796435.194541987</v>
      </c>
      <c r="N515" s="8">
        <v>0</v>
      </c>
      <c r="O515" s="8">
        <v>0</v>
      </c>
      <c r="P515" s="8">
        <v>0</v>
      </c>
      <c r="Q515" s="8">
        <v>8910992.4998816997</v>
      </c>
      <c r="R515" s="8">
        <v>0</v>
      </c>
      <c r="S515" s="8">
        <v>9803139.9906526003</v>
      </c>
    </row>
    <row r="516" spans="1:19" ht="24" x14ac:dyDescent="0.2">
      <c r="A516" s="5" t="s">
        <v>1480</v>
      </c>
      <c r="B516" s="6" t="s">
        <v>1481</v>
      </c>
      <c r="C516" s="7" t="s">
        <v>1482</v>
      </c>
      <c r="D516" s="6" t="s">
        <v>1710</v>
      </c>
      <c r="E516" s="6" t="s">
        <v>1708</v>
      </c>
      <c r="F516" s="6" t="s">
        <v>8</v>
      </c>
      <c r="G516" s="8">
        <v>9566178.0700000003</v>
      </c>
      <c r="H516" s="8">
        <v>0</v>
      </c>
      <c r="I516" s="8">
        <v>39465475.271238022</v>
      </c>
      <c r="J516" s="8">
        <v>8507446.4089896791</v>
      </c>
      <c r="K516" s="8">
        <v>16454065.521190586</v>
      </c>
      <c r="L516" s="8">
        <v>0</v>
      </c>
      <c r="M516" s="8">
        <v>38863253.813996263</v>
      </c>
      <c r="N516" s="8">
        <v>0</v>
      </c>
      <c r="O516" s="8">
        <v>0</v>
      </c>
      <c r="P516" s="8">
        <v>9056337.7680496387</v>
      </c>
      <c r="Q516" s="8">
        <v>16655709.666681439</v>
      </c>
      <c r="R516" s="8">
        <v>9076867.7727843113</v>
      </c>
      <c r="S516" s="8">
        <v>18310984.708454724</v>
      </c>
    </row>
    <row r="517" spans="1:19" ht="24" x14ac:dyDescent="0.2">
      <c r="A517" s="5" t="s">
        <v>1483</v>
      </c>
      <c r="B517" s="6" t="s">
        <v>1484</v>
      </c>
      <c r="C517" s="7" t="s">
        <v>1485</v>
      </c>
      <c r="D517" s="6" t="s">
        <v>1710</v>
      </c>
      <c r="E517" s="6" t="s">
        <v>1708</v>
      </c>
      <c r="F517" s="6" t="s">
        <v>24</v>
      </c>
      <c r="G517" s="8">
        <v>16614526.700000005</v>
      </c>
      <c r="H517" s="8">
        <v>0</v>
      </c>
      <c r="I517" s="8">
        <v>12638185.715501528</v>
      </c>
      <c r="J517" s="8">
        <v>5894843.8173506297</v>
      </c>
      <c r="K517" s="8">
        <v>13640232.422648141</v>
      </c>
      <c r="L517" s="8">
        <v>0</v>
      </c>
      <c r="M517" s="8">
        <v>27630928.870523836</v>
      </c>
      <c r="N517" s="8">
        <v>0</v>
      </c>
      <c r="O517" s="8">
        <v>0</v>
      </c>
      <c r="P517" s="8">
        <v>6532397.0429323725</v>
      </c>
      <c r="Q517" s="8">
        <v>14054296.817884363</v>
      </c>
      <c r="R517" s="8">
        <v>6763477.2852913039</v>
      </c>
      <c r="S517" s="8">
        <v>15461379.770854132</v>
      </c>
    </row>
    <row r="518" spans="1:19" ht="36" x14ac:dyDescent="0.2">
      <c r="A518" s="5" t="s">
        <v>1486</v>
      </c>
      <c r="B518" s="6" t="s">
        <v>1487</v>
      </c>
      <c r="C518" s="7" t="s">
        <v>1488</v>
      </c>
      <c r="D518" s="6" t="s">
        <v>1710</v>
      </c>
      <c r="E518" s="6" t="s">
        <v>1708</v>
      </c>
      <c r="F518" s="6" t="s">
        <v>96</v>
      </c>
      <c r="G518" s="8">
        <v>3042424.67</v>
      </c>
      <c r="H518" s="8">
        <v>0</v>
      </c>
      <c r="I518" s="8">
        <v>9980154.9860427771</v>
      </c>
      <c r="J518" s="8">
        <v>6840554.1346726585</v>
      </c>
      <c r="K518" s="8">
        <v>11885654.84581005</v>
      </c>
      <c r="L518" s="8">
        <v>0</v>
      </c>
      <c r="M518" s="8">
        <v>23757079.246601991</v>
      </c>
      <c r="N518" s="8">
        <v>417295.59723854112</v>
      </c>
      <c r="O518" s="8">
        <v>0</v>
      </c>
      <c r="P518" s="8">
        <v>7205053.5979413949</v>
      </c>
      <c r="Q518" s="8">
        <v>8336879.1637536194</v>
      </c>
      <c r="R518" s="8">
        <v>7312937.3550182041</v>
      </c>
      <c r="S518" s="8">
        <v>9107147.4917729776</v>
      </c>
    </row>
    <row r="519" spans="1:19" ht="24" x14ac:dyDescent="0.2">
      <c r="A519" s="5" t="s">
        <v>1489</v>
      </c>
      <c r="B519" s="6" t="s">
        <v>1490</v>
      </c>
      <c r="C519" s="7" t="s">
        <v>1491</v>
      </c>
      <c r="D519" s="6" t="s">
        <v>1687</v>
      </c>
      <c r="E519" s="6" t="s">
        <v>1708</v>
      </c>
      <c r="F519" s="6" t="s">
        <v>372</v>
      </c>
      <c r="G519" s="8">
        <v>115107534.22000004</v>
      </c>
      <c r="H519" s="8">
        <v>0</v>
      </c>
      <c r="I519" s="8">
        <v>47949739.617613748</v>
      </c>
      <c r="J519" s="8">
        <v>125982953.01401545</v>
      </c>
      <c r="K519" s="8">
        <v>213013835.57077879</v>
      </c>
      <c r="L519" s="8">
        <v>0</v>
      </c>
      <c r="M519" s="8">
        <v>37620478.335386254</v>
      </c>
      <c r="N519" s="8">
        <v>0</v>
      </c>
      <c r="O519" s="8">
        <v>56311931.419590831</v>
      </c>
      <c r="P519" s="8">
        <v>150470191.09821808</v>
      </c>
      <c r="Q519" s="8">
        <v>218643502.47765177</v>
      </c>
      <c r="R519" s="8">
        <v>179111875.44502515</v>
      </c>
      <c r="S519" s="8">
        <v>205541222.39358202</v>
      </c>
    </row>
    <row r="520" spans="1:19" ht="24" x14ac:dyDescent="0.2">
      <c r="A520" s="5" t="s">
        <v>1492</v>
      </c>
      <c r="B520" s="6" t="s">
        <v>1493</v>
      </c>
      <c r="C520" s="7" t="s">
        <v>1494</v>
      </c>
      <c r="D520" s="6" t="s">
        <v>1710</v>
      </c>
      <c r="E520" s="6" t="s">
        <v>1708</v>
      </c>
      <c r="F520" s="6" t="s">
        <v>24</v>
      </c>
      <c r="G520" s="8">
        <v>4740179.2299999986</v>
      </c>
      <c r="H520" s="8">
        <v>0</v>
      </c>
      <c r="I520" s="8">
        <v>10588849.101412518</v>
      </c>
      <c r="J520" s="8">
        <v>5811261.2714615269</v>
      </c>
      <c r="K520" s="8">
        <v>20209155.613148417</v>
      </c>
      <c r="L520" s="8">
        <v>0</v>
      </c>
      <c r="M520" s="8">
        <v>34850805.866512589</v>
      </c>
      <c r="N520" s="8">
        <v>0</v>
      </c>
      <c r="O520" s="8">
        <v>0</v>
      </c>
      <c r="P520" s="8">
        <v>5777427.9420056744</v>
      </c>
      <c r="Q520" s="8">
        <v>14431727.671142742</v>
      </c>
      <c r="R520" s="8">
        <v>5775656.3464050638</v>
      </c>
      <c r="S520" s="8">
        <v>14433499.266743354</v>
      </c>
    </row>
    <row r="521" spans="1:19" ht="36" x14ac:dyDescent="0.2">
      <c r="A521" s="5" t="s">
        <v>1495</v>
      </c>
      <c r="B521" s="6" t="s">
        <v>1496</v>
      </c>
      <c r="C521" s="7" t="s">
        <v>1497</v>
      </c>
      <c r="D521" s="6" t="s">
        <v>1710</v>
      </c>
      <c r="E521" s="6" t="s">
        <v>1708</v>
      </c>
      <c r="F521" s="6" t="s">
        <v>32</v>
      </c>
      <c r="G521" s="8">
        <v>743751.00000000012</v>
      </c>
      <c r="H521" s="8">
        <v>0</v>
      </c>
      <c r="I521" s="8">
        <v>14600778.186218658</v>
      </c>
      <c r="J521" s="8">
        <v>7296040.7856818894</v>
      </c>
      <c r="K521" s="8">
        <v>34414968.978767253</v>
      </c>
      <c r="L521" s="8">
        <v>0</v>
      </c>
      <c r="M521" s="8">
        <v>28713165.504069269</v>
      </c>
      <c r="N521" s="8">
        <v>419648.0304160071</v>
      </c>
      <c r="O521" s="8">
        <v>0</v>
      </c>
      <c r="P521" s="8">
        <v>8519795.5738781337</v>
      </c>
      <c r="Q521" s="8">
        <v>35459673.561191082</v>
      </c>
      <c r="R521" s="8">
        <v>8998505.4367360901</v>
      </c>
      <c r="S521" s="8">
        <v>39009812.200808592</v>
      </c>
    </row>
    <row r="522" spans="1:19" ht="24" x14ac:dyDescent="0.2">
      <c r="A522" s="5" t="s">
        <v>1498</v>
      </c>
      <c r="B522" s="6" t="s">
        <v>1499</v>
      </c>
      <c r="C522" s="7" t="s">
        <v>1500</v>
      </c>
      <c r="D522" s="6" t="s">
        <v>1710</v>
      </c>
      <c r="E522" s="6" t="s">
        <v>1708</v>
      </c>
      <c r="F522" s="6" t="s">
        <v>71</v>
      </c>
      <c r="G522" s="8">
        <v>0</v>
      </c>
      <c r="H522" s="8">
        <v>0</v>
      </c>
      <c r="I522" s="8">
        <v>14780942.561470743</v>
      </c>
      <c r="J522" s="8">
        <v>12428084.904986307</v>
      </c>
      <c r="K522" s="8">
        <v>18007108.683649119</v>
      </c>
      <c r="L522" s="8">
        <v>0</v>
      </c>
      <c r="M522" s="8">
        <v>39595788.708071463</v>
      </c>
      <c r="N522" s="8">
        <v>0</v>
      </c>
      <c r="O522" s="8">
        <v>0</v>
      </c>
      <c r="P522" s="8">
        <v>12853070.429006943</v>
      </c>
      <c r="Q522" s="8">
        <v>11579451.784186412</v>
      </c>
      <c r="R522" s="8">
        <v>12888212.187907239</v>
      </c>
      <c r="S522" s="8">
        <v>12717781.531598937</v>
      </c>
    </row>
    <row r="523" spans="1:19" ht="36" x14ac:dyDescent="0.2">
      <c r="A523" s="5" t="s">
        <v>1501</v>
      </c>
      <c r="B523" s="6" t="s">
        <v>1502</v>
      </c>
      <c r="C523" s="7" t="s">
        <v>1503</v>
      </c>
      <c r="D523" s="6" t="s">
        <v>1710</v>
      </c>
      <c r="E523" s="6" t="s">
        <v>1708</v>
      </c>
      <c r="F523" s="6" t="s">
        <v>372</v>
      </c>
      <c r="G523" s="8">
        <v>2005115.6599999997</v>
      </c>
      <c r="H523" s="8">
        <v>0</v>
      </c>
      <c r="I523" s="8">
        <v>9804137.779642228</v>
      </c>
      <c r="J523" s="8">
        <v>10007319.661656454</v>
      </c>
      <c r="K523" s="8">
        <v>17818819.54948765</v>
      </c>
      <c r="L523" s="8">
        <v>0</v>
      </c>
      <c r="M523" s="8">
        <v>31500151.681935463</v>
      </c>
      <c r="N523" s="8">
        <v>0</v>
      </c>
      <c r="O523" s="8">
        <v>0</v>
      </c>
      <c r="P523" s="8">
        <v>10424601.802225793</v>
      </c>
      <c r="Q523" s="8">
        <v>14853752.881548332</v>
      </c>
      <c r="R523" s="8">
        <v>10497577.487036424</v>
      </c>
      <c r="S523" s="8">
        <v>16297313.268592343</v>
      </c>
    </row>
    <row r="524" spans="1:19" ht="36" x14ac:dyDescent="0.2">
      <c r="A524" s="5" t="s">
        <v>1504</v>
      </c>
      <c r="B524" s="6" t="s">
        <v>1505</v>
      </c>
      <c r="C524" s="7" t="s">
        <v>1506</v>
      </c>
      <c r="D524" s="6" t="s">
        <v>1710</v>
      </c>
      <c r="E524" s="6" t="s">
        <v>1708</v>
      </c>
      <c r="F524" s="6" t="s">
        <v>372</v>
      </c>
      <c r="G524" s="8">
        <v>4395041.99</v>
      </c>
      <c r="H524" s="8">
        <v>0</v>
      </c>
      <c r="I524" s="8">
        <v>7125883.0443835547</v>
      </c>
      <c r="J524" s="8">
        <v>6804770.7012772383</v>
      </c>
      <c r="K524" s="8">
        <v>6744408.1917379508</v>
      </c>
      <c r="L524" s="8">
        <v>0</v>
      </c>
      <c r="M524" s="8">
        <v>33056376.268476676</v>
      </c>
      <c r="N524" s="8">
        <v>0</v>
      </c>
      <c r="O524" s="8">
        <v>0</v>
      </c>
      <c r="P524" s="8">
        <v>6915638.4896427132</v>
      </c>
      <c r="Q524" s="8">
        <v>4282618.2821486825</v>
      </c>
      <c r="R524" s="8">
        <v>6963549.2487582201</v>
      </c>
      <c r="S524" s="8">
        <v>4682783.9731229208</v>
      </c>
    </row>
    <row r="525" spans="1:19" ht="24" x14ac:dyDescent="0.2">
      <c r="A525" s="5" t="s">
        <v>1510</v>
      </c>
      <c r="B525" s="6" t="s">
        <v>1511</v>
      </c>
      <c r="C525" s="7" t="s">
        <v>1512</v>
      </c>
      <c r="D525" s="6" t="s">
        <v>1710</v>
      </c>
      <c r="E525" s="6" t="s">
        <v>1708</v>
      </c>
      <c r="F525" s="6" t="s">
        <v>43</v>
      </c>
      <c r="G525" s="8">
        <v>9039119.1799999997</v>
      </c>
      <c r="H525" s="8">
        <v>0</v>
      </c>
      <c r="I525" s="8">
        <v>11965716.864196341</v>
      </c>
      <c r="J525" s="8">
        <v>8900038.1245056242</v>
      </c>
      <c r="K525" s="8">
        <v>10192037.65216979</v>
      </c>
      <c r="L525" s="8">
        <v>0</v>
      </c>
      <c r="M525" s="8">
        <v>33670034.323174857</v>
      </c>
      <c r="N525" s="8">
        <v>0</v>
      </c>
      <c r="O525" s="8">
        <v>0</v>
      </c>
      <c r="P525" s="8">
        <v>8582747.5763467997</v>
      </c>
      <c r="Q525" s="8">
        <v>5844291.4366652193</v>
      </c>
      <c r="R525" s="8">
        <v>8582747.5763467997</v>
      </c>
      <c r="S525" s="8">
        <v>6429408.071049544</v>
      </c>
    </row>
    <row r="526" spans="1:19" ht="36" x14ac:dyDescent="0.2">
      <c r="A526" s="5" t="s">
        <v>1513</v>
      </c>
      <c r="B526" s="6" t="s">
        <v>1514</v>
      </c>
      <c r="C526" s="7" t="s">
        <v>1515</v>
      </c>
      <c r="D526" s="6" t="s">
        <v>1710</v>
      </c>
      <c r="E526" s="6" t="s">
        <v>1708</v>
      </c>
      <c r="F526" s="6" t="s">
        <v>20</v>
      </c>
      <c r="G526" s="8">
        <v>6787310.5899999999</v>
      </c>
      <c r="H526" s="8">
        <v>0</v>
      </c>
      <c r="I526" s="8">
        <v>7944089.5085287159</v>
      </c>
      <c r="J526" s="8">
        <v>0</v>
      </c>
      <c r="K526" s="8">
        <v>7075643.0656918278</v>
      </c>
      <c r="L526" s="8">
        <v>0</v>
      </c>
      <c r="M526" s="8">
        <v>30310127.441481568</v>
      </c>
      <c r="N526" s="8">
        <v>0</v>
      </c>
      <c r="O526" s="8">
        <v>0</v>
      </c>
      <c r="P526" s="8">
        <v>0</v>
      </c>
      <c r="Q526" s="8">
        <v>7290432.0645976309</v>
      </c>
      <c r="R526" s="8">
        <v>0</v>
      </c>
      <c r="S526" s="8">
        <v>8020332.8779080268</v>
      </c>
    </row>
    <row r="527" spans="1:19" ht="24" x14ac:dyDescent="0.2">
      <c r="A527" s="5" t="s">
        <v>1516</v>
      </c>
      <c r="B527" s="6" t="s">
        <v>1517</v>
      </c>
      <c r="C527" s="7" t="s">
        <v>1518</v>
      </c>
      <c r="D527" s="6" t="s">
        <v>1710</v>
      </c>
      <c r="E527" s="6" t="s">
        <v>1708</v>
      </c>
      <c r="F527" s="6" t="s">
        <v>8</v>
      </c>
      <c r="G527" s="8">
        <v>0</v>
      </c>
      <c r="H527" s="8">
        <v>0</v>
      </c>
      <c r="I527" s="8">
        <v>50157894.934110366</v>
      </c>
      <c r="J527" s="8">
        <v>8828665.2254413068</v>
      </c>
      <c r="K527" s="8">
        <v>19228960.511391245</v>
      </c>
      <c r="L527" s="8">
        <v>0</v>
      </c>
      <c r="M527" s="8">
        <v>49392513.030768313</v>
      </c>
      <c r="N527" s="8">
        <v>0</v>
      </c>
      <c r="O527" s="8">
        <v>0</v>
      </c>
      <c r="P527" s="8">
        <v>9594047.1287833601</v>
      </c>
      <c r="Q527" s="8">
        <v>19397368.424185667</v>
      </c>
      <c r="R527" s="8">
        <v>9594047.1287833601</v>
      </c>
      <c r="S527" s="8">
        <v>21339387.06772349</v>
      </c>
    </row>
    <row r="528" spans="1:19" ht="24" x14ac:dyDescent="0.2">
      <c r="A528" s="5" t="s">
        <v>1519</v>
      </c>
      <c r="B528" s="6" t="s">
        <v>1520</v>
      </c>
      <c r="C528" s="7" t="s">
        <v>1521</v>
      </c>
      <c r="D528" s="6" t="s">
        <v>1710</v>
      </c>
      <c r="E528" s="6" t="s">
        <v>1708</v>
      </c>
      <c r="F528" s="6" t="s">
        <v>43</v>
      </c>
      <c r="G528" s="8">
        <v>0</v>
      </c>
      <c r="H528" s="8">
        <v>0</v>
      </c>
      <c r="I528" s="8">
        <v>16038878.137832504</v>
      </c>
      <c r="J528" s="8">
        <v>7495672.1931451457</v>
      </c>
      <c r="K528" s="8">
        <v>12448409.503361451</v>
      </c>
      <c r="L528" s="8">
        <v>0</v>
      </c>
      <c r="M528" s="8">
        <v>42782284.761469699</v>
      </c>
      <c r="N528" s="8">
        <v>0</v>
      </c>
      <c r="O528" s="8">
        <v>0</v>
      </c>
      <c r="P528" s="8">
        <v>4405307.911063917</v>
      </c>
      <c r="Q528" s="8">
        <v>10435903.888491675</v>
      </c>
      <c r="R528" s="8">
        <v>4405307.911063917</v>
      </c>
      <c r="S528" s="8">
        <v>11480721.90042107</v>
      </c>
    </row>
    <row r="529" spans="1:19" ht="36" x14ac:dyDescent="0.2">
      <c r="A529" s="5" t="s">
        <v>1522</v>
      </c>
      <c r="B529" s="6" t="s">
        <v>1523</v>
      </c>
      <c r="C529" s="7" t="s">
        <v>1524</v>
      </c>
      <c r="D529" s="6" t="s">
        <v>1710</v>
      </c>
      <c r="E529" s="6" t="s">
        <v>1708</v>
      </c>
      <c r="F529" s="6" t="s">
        <v>403</v>
      </c>
      <c r="G529" s="8">
        <v>6345252.4500000002</v>
      </c>
      <c r="H529" s="8">
        <v>0</v>
      </c>
      <c r="I529" s="8">
        <v>13575924.78367402</v>
      </c>
      <c r="J529" s="8">
        <v>9472439.4109887909</v>
      </c>
      <c r="K529" s="8">
        <v>22818697.283236131</v>
      </c>
      <c r="L529" s="8">
        <v>0</v>
      </c>
      <c r="M529" s="8">
        <v>40505437.585736096</v>
      </c>
      <c r="N529" s="8">
        <v>0</v>
      </c>
      <c r="O529" s="8">
        <v>0</v>
      </c>
      <c r="P529" s="8">
        <v>10567585.634321831</v>
      </c>
      <c r="Q529" s="8">
        <v>23511384.167000189</v>
      </c>
      <c r="R529" s="8">
        <v>10989145.708559059</v>
      </c>
      <c r="S529" s="8">
        <v>25865288.33529776</v>
      </c>
    </row>
    <row r="530" spans="1:19" ht="36" x14ac:dyDescent="0.2">
      <c r="A530" s="5" t="s">
        <v>1525</v>
      </c>
      <c r="B530" s="6" t="s">
        <v>1526</v>
      </c>
      <c r="C530" s="7" t="s">
        <v>1527</v>
      </c>
      <c r="D530" s="6" t="s">
        <v>1710</v>
      </c>
      <c r="E530" s="6" t="s">
        <v>1708</v>
      </c>
      <c r="F530" s="6" t="s">
        <v>43</v>
      </c>
      <c r="G530" s="8">
        <v>43642230.999999993</v>
      </c>
      <c r="H530" s="8">
        <v>0</v>
      </c>
      <c r="I530" s="8">
        <v>44412100.519657932</v>
      </c>
      <c r="J530" s="8">
        <v>20324965.895654153</v>
      </c>
      <c r="K530" s="8">
        <v>16767592.644783236</v>
      </c>
      <c r="L530" s="8">
        <v>0</v>
      </c>
      <c r="M530" s="8">
        <v>57192284.361664668</v>
      </c>
      <c r="N530" s="8">
        <v>0</v>
      </c>
      <c r="O530" s="8">
        <v>0</v>
      </c>
      <c r="P530" s="8">
        <v>19137261.973307945</v>
      </c>
      <c r="Q530" s="8">
        <v>11729715.980481884</v>
      </c>
      <c r="R530" s="8">
        <v>19137261.973307945</v>
      </c>
      <c r="S530" s="8">
        <v>12904067.398641106</v>
      </c>
    </row>
    <row r="531" spans="1:19" ht="24" x14ac:dyDescent="0.2">
      <c r="A531" s="5" t="s">
        <v>1528</v>
      </c>
      <c r="B531" s="6" t="s">
        <v>1529</v>
      </c>
      <c r="C531" s="7" t="s">
        <v>1530</v>
      </c>
      <c r="D531" s="6" t="s">
        <v>1710</v>
      </c>
      <c r="E531" s="6" t="s">
        <v>1708</v>
      </c>
      <c r="F531" s="6" t="s">
        <v>403</v>
      </c>
      <c r="G531" s="8">
        <v>15585983.010000002</v>
      </c>
      <c r="H531" s="8">
        <v>0</v>
      </c>
      <c r="I531" s="8">
        <v>9193835.0633259322</v>
      </c>
      <c r="J531" s="8">
        <v>12590806.758259118</v>
      </c>
      <c r="K531" s="8">
        <v>37224827.931018405</v>
      </c>
      <c r="L531" s="8">
        <v>0</v>
      </c>
      <c r="M531" s="8">
        <v>42892502.934037402</v>
      </c>
      <c r="N531" s="8">
        <v>1577.4328618211732</v>
      </c>
      <c r="O531" s="8">
        <v>0</v>
      </c>
      <c r="P531" s="8">
        <v>15242490.65986516</v>
      </c>
      <c r="Q531" s="8">
        <v>38354828.900755338</v>
      </c>
      <c r="R531" s="8">
        <v>16317988.090473475</v>
      </c>
      <c r="S531" s="8">
        <v>42194823.644686542</v>
      </c>
    </row>
    <row r="532" spans="1:19" ht="24" x14ac:dyDescent="0.2">
      <c r="A532" s="5" t="s">
        <v>1534</v>
      </c>
      <c r="B532" s="6" t="s">
        <v>1535</v>
      </c>
      <c r="C532" s="7" t="s">
        <v>1536</v>
      </c>
      <c r="D532" s="6" t="s">
        <v>1710</v>
      </c>
      <c r="E532" s="6" t="s">
        <v>1708</v>
      </c>
      <c r="F532" s="6" t="s">
        <v>20</v>
      </c>
      <c r="G532" s="8">
        <v>18398541.84</v>
      </c>
      <c r="H532" s="8">
        <v>0</v>
      </c>
      <c r="I532" s="8">
        <v>15738427.245882334</v>
      </c>
      <c r="J532" s="8">
        <v>15608270.476453664</v>
      </c>
      <c r="K532" s="8">
        <v>17142834.832524214</v>
      </c>
      <c r="L532" s="8">
        <v>0</v>
      </c>
      <c r="M532" s="8">
        <v>50721469.3585122</v>
      </c>
      <c r="N532" s="8">
        <v>0</v>
      </c>
      <c r="O532" s="8">
        <v>0</v>
      </c>
      <c r="P532" s="8">
        <v>0</v>
      </c>
      <c r="Q532" s="8">
        <v>22979478.0772819</v>
      </c>
      <c r="R532" s="8">
        <v>0</v>
      </c>
      <c r="S532" s="8">
        <v>25280129.066062797</v>
      </c>
    </row>
    <row r="533" spans="1:19" ht="36" x14ac:dyDescent="0.2">
      <c r="A533" s="5" t="s">
        <v>1537</v>
      </c>
      <c r="B533" s="6" t="s">
        <v>1538</v>
      </c>
      <c r="C533" s="7" t="s">
        <v>1539</v>
      </c>
      <c r="D533" s="6" t="s">
        <v>1710</v>
      </c>
      <c r="E533" s="6" t="s">
        <v>1708</v>
      </c>
      <c r="F533" s="6" t="s">
        <v>96</v>
      </c>
      <c r="G533" s="8">
        <v>1724198.8100000003</v>
      </c>
      <c r="H533" s="8">
        <v>0</v>
      </c>
      <c r="I533" s="8">
        <v>44933825.005999602</v>
      </c>
      <c r="J533" s="8">
        <v>16913223.736998908</v>
      </c>
      <c r="K533" s="8">
        <v>43899412.36594706</v>
      </c>
      <c r="L533" s="8">
        <v>0</v>
      </c>
      <c r="M533" s="8">
        <v>70484189.428676471</v>
      </c>
      <c r="N533" s="8">
        <v>0</v>
      </c>
      <c r="O533" s="8">
        <v>0</v>
      </c>
      <c r="P533" s="8">
        <v>19672920.45851659</v>
      </c>
      <c r="Q533" s="8">
        <v>44815215.874916077</v>
      </c>
      <c r="R533" s="8">
        <v>20630698.550271288</v>
      </c>
      <c r="S533" s="8">
        <v>48730271.774487369</v>
      </c>
    </row>
    <row r="534" spans="1:19" ht="24" x14ac:dyDescent="0.2">
      <c r="A534" s="5" t="s">
        <v>1540</v>
      </c>
      <c r="B534" s="6" t="s">
        <v>1541</v>
      </c>
      <c r="C534" s="7" t="s">
        <v>1542</v>
      </c>
      <c r="D534" s="6" t="s">
        <v>1710</v>
      </c>
      <c r="E534" s="6" t="s">
        <v>1708</v>
      </c>
      <c r="F534" s="6" t="s">
        <v>372</v>
      </c>
      <c r="G534" s="8">
        <v>8570276.4299999997</v>
      </c>
      <c r="H534" s="8">
        <v>0</v>
      </c>
      <c r="I534" s="8">
        <v>22092892.744816806</v>
      </c>
      <c r="J534" s="8">
        <v>12418632.498857951</v>
      </c>
      <c r="K534" s="8">
        <v>35900381.709547982</v>
      </c>
      <c r="L534" s="8">
        <v>0</v>
      </c>
      <c r="M534" s="8">
        <v>76305230.901398242</v>
      </c>
      <c r="N534" s="8">
        <v>0</v>
      </c>
      <c r="O534" s="8">
        <v>0</v>
      </c>
      <c r="P534" s="8">
        <v>13048989.184877157</v>
      </c>
      <c r="Q534" s="8">
        <v>29909586.306536797</v>
      </c>
      <c r="R534" s="8">
        <v>13371845.784795661</v>
      </c>
      <c r="S534" s="8">
        <v>32711336.830164377</v>
      </c>
    </row>
    <row r="535" spans="1:19" ht="24" x14ac:dyDescent="0.2">
      <c r="A535" s="5" t="s">
        <v>1546</v>
      </c>
      <c r="B535" s="6" t="s">
        <v>1547</v>
      </c>
      <c r="C535" s="7" t="s">
        <v>1548</v>
      </c>
      <c r="D535" s="6" t="s">
        <v>1710</v>
      </c>
      <c r="E535" s="6" t="s">
        <v>1708</v>
      </c>
      <c r="F535" s="6" t="s">
        <v>16</v>
      </c>
      <c r="G535" s="8">
        <v>12863756.73</v>
      </c>
      <c r="H535" s="8">
        <v>0</v>
      </c>
      <c r="I535" s="8">
        <v>38572288.120352358</v>
      </c>
      <c r="J535" s="8">
        <v>21054791.682122745</v>
      </c>
      <c r="K535" s="8">
        <v>28229677.445352241</v>
      </c>
      <c r="L535" s="8">
        <v>0</v>
      </c>
      <c r="M535" s="8">
        <v>102392337.8603095</v>
      </c>
      <c r="N535" s="8">
        <v>2223.2907737263868</v>
      </c>
      <c r="O535" s="8">
        <v>0</v>
      </c>
      <c r="P535" s="8">
        <v>21244118.12012561</v>
      </c>
      <c r="Q535" s="8">
        <v>17559220.576041088</v>
      </c>
      <c r="R535" s="8">
        <v>21214751.977574129</v>
      </c>
      <c r="S535" s="8">
        <v>19334738.074700769</v>
      </c>
    </row>
    <row r="536" spans="1:19" ht="24" x14ac:dyDescent="0.2">
      <c r="A536" s="5" t="s">
        <v>1549</v>
      </c>
      <c r="B536" s="6" t="s">
        <v>1550</v>
      </c>
      <c r="C536" s="7" t="s">
        <v>1551</v>
      </c>
      <c r="D536" s="6" t="s">
        <v>1710</v>
      </c>
      <c r="E536" s="6" t="s">
        <v>1708</v>
      </c>
      <c r="F536" s="6" t="s">
        <v>8</v>
      </c>
      <c r="G536" s="8">
        <v>25454041.049999997</v>
      </c>
      <c r="H536" s="8">
        <v>0</v>
      </c>
      <c r="I536" s="8">
        <v>119033106.36572003</v>
      </c>
      <c r="J536" s="8">
        <v>29761681.195875183</v>
      </c>
      <c r="K536" s="8">
        <v>72684907.277773023</v>
      </c>
      <c r="L536" s="8">
        <v>0</v>
      </c>
      <c r="M536" s="8">
        <v>118080402.73362365</v>
      </c>
      <c r="N536" s="8">
        <v>2738.2638366283295</v>
      </c>
      <c r="O536" s="8">
        <v>0</v>
      </c>
      <c r="P536" s="8">
        <v>34646469.643042587</v>
      </c>
      <c r="Q536" s="8">
        <v>74891338.315179721</v>
      </c>
      <c r="R536" s="8">
        <v>36037618.019019127</v>
      </c>
      <c r="S536" s="8">
        <v>82389281.957175747</v>
      </c>
    </row>
    <row r="537" spans="1:19" ht="24" x14ac:dyDescent="0.2">
      <c r="A537" s="5" t="s">
        <v>1552</v>
      </c>
      <c r="B537" s="6" t="s">
        <v>1553</v>
      </c>
      <c r="C537" s="7" t="s">
        <v>1554</v>
      </c>
      <c r="D537" s="6" t="s">
        <v>1710</v>
      </c>
      <c r="E537" s="6" t="s">
        <v>1708</v>
      </c>
      <c r="F537" s="6" t="s">
        <v>8</v>
      </c>
      <c r="G537" s="8">
        <v>0</v>
      </c>
      <c r="H537" s="8">
        <v>0</v>
      </c>
      <c r="I537" s="8">
        <v>53862682.404840842</v>
      </c>
      <c r="J537" s="8">
        <v>0</v>
      </c>
      <c r="K537" s="8">
        <v>2505332.0780946636</v>
      </c>
      <c r="L537" s="8">
        <v>0</v>
      </c>
      <c r="M537" s="8">
        <v>108589948.90467855</v>
      </c>
      <c r="N537" s="8">
        <v>0</v>
      </c>
      <c r="O537" s="8">
        <v>0</v>
      </c>
      <c r="P537" s="8">
        <v>0</v>
      </c>
      <c r="Q537" s="8">
        <v>2581384.2141315644</v>
      </c>
      <c r="R537" s="8">
        <v>0</v>
      </c>
      <c r="S537" s="8">
        <v>2839826.2955701542</v>
      </c>
    </row>
    <row r="538" spans="1:19" ht="24" x14ac:dyDescent="0.2">
      <c r="A538" s="5" t="s">
        <v>1555</v>
      </c>
      <c r="B538" s="6" t="s">
        <v>1556</v>
      </c>
      <c r="C538" s="7" t="s">
        <v>1557</v>
      </c>
      <c r="D538" s="6" t="s">
        <v>1710</v>
      </c>
      <c r="E538" s="6" t="s">
        <v>1708</v>
      </c>
      <c r="F538" s="6" t="s">
        <v>16</v>
      </c>
      <c r="G538" s="8">
        <v>12863756.110000001</v>
      </c>
      <c r="H538" s="8">
        <v>0</v>
      </c>
      <c r="I538" s="8">
        <v>59695930.709734268</v>
      </c>
      <c r="J538" s="8">
        <v>37427148.750380725</v>
      </c>
      <c r="K538" s="8">
        <v>70843024.788941234</v>
      </c>
      <c r="L538" s="8">
        <v>0</v>
      </c>
      <c r="M538" s="8">
        <v>141898955.43642992</v>
      </c>
      <c r="N538" s="8">
        <v>10659.798070791914</v>
      </c>
      <c r="O538" s="8">
        <v>0</v>
      </c>
      <c r="P538" s="8">
        <v>38563003.898541346</v>
      </c>
      <c r="Q538" s="8">
        <v>52068637.495086819</v>
      </c>
      <c r="R538" s="8">
        <v>38655889.291857973</v>
      </c>
      <c r="S538" s="8">
        <v>57226179.168892793</v>
      </c>
    </row>
    <row r="539" spans="1:19" ht="24" x14ac:dyDescent="0.2">
      <c r="A539" s="5" t="s">
        <v>1564</v>
      </c>
      <c r="B539" s="6" t="s">
        <v>1565</v>
      </c>
      <c r="C539" s="7" t="s">
        <v>1566</v>
      </c>
      <c r="D539" s="6" t="s">
        <v>1710</v>
      </c>
      <c r="E539" s="6" t="s">
        <v>1708</v>
      </c>
      <c r="F539" s="6" t="s">
        <v>8</v>
      </c>
      <c r="G539" s="8">
        <v>21344712.18</v>
      </c>
      <c r="H539" s="8">
        <v>0</v>
      </c>
      <c r="I539" s="8">
        <v>223932125.15150034</v>
      </c>
      <c r="J539" s="8">
        <v>8544879.8173981309</v>
      </c>
      <c r="K539" s="8">
        <v>44307424.085139237</v>
      </c>
      <c r="L539" s="8">
        <v>0</v>
      </c>
      <c r="M539" s="8">
        <v>223345921.48108628</v>
      </c>
      <c r="N539" s="8">
        <v>504.56602529164775</v>
      </c>
      <c r="O539" s="8">
        <v>0</v>
      </c>
      <c r="P539" s="8">
        <v>9130578.9217868987</v>
      </c>
      <c r="Q539" s="8">
        <v>45334615.371396244</v>
      </c>
      <c r="R539" s="8">
        <v>9131083.4878121912</v>
      </c>
      <c r="S539" s="8">
        <v>49873108.630172543</v>
      </c>
    </row>
    <row r="540" spans="1:19" ht="24" x14ac:dyDescent="0.2">
      <c r="A540" s="5" t="s">
        <v>1685</v>
      </c>
      <c r="B540" s="6" t="s">
        <v>1570</v>
      </c>
      <c r="C540" s="7" t="s">
        <v>1571</v>
      </c>
      <c r="D540" s="6" t="s">
        <v>1710</v>
      </c>
      <c r="E540" s="6" t="s">
        <v>1708</v>
      </c>
      <c r="F540" s="6" t="s">
        <v>403</v>
      </c>
      <c r="G540" s="8">
        <v>781297</v>
      </c>
      <c r="H540" s="8">
        <v>0</v>
      </c>
      <c r="I540" s="8">
        <v>450391.28530910471</v>
      </c>
      <c r="J540" s="8">
        <v>0</v>
      </c>
      <c r="K540" s="8">
        <v>1807640.88747479</v>
      </c>
      <c r="L540" s="8">
        <v>0</v>
      </c>
      <c r="M540" s="8">
        <v>2102827.8416118147</v>
      </c>
      <c r="N540" s="8">
        <v>0</v>
      </c>
      <c r="O540" s="8">
        <v>0</v>
      </c>
      <c r="P540" s="8">
        <v>0</v>
      </c>
      <c r="Q540" s="8">
        <v>1862513.8330144675</v>
      </c>
      <c r="R540" s="8">
        <v>0</v>
      </c>
      <c r="S540" s="8">
        <v>2048984.3123322327</v>
      </c>
    </row>
    <row r="541" spans="1:19" ht="36" x14ac:dyDescent="0.2">
      <c r="A541" s="5" t="s">
        <v>1572</v>
      </c>
      <c r="B541" s="6" t="s">
        <v>1573</v>
      </c>
      <c r="C541" s="7" t="s">
        <v>1574</v>
      </c>
      <c r="D541" s="6" t="s">
        <v>1710</v>
      </c>
      <c r="E541" s="6" t="s">
        <v>1708</v>
      </c>
      <c r="F541" s="6" t="s">
        <v>403</v>
      </c>
      <c r="G541" s="8">
        <v>7657089.0199999996</v>
      </c>
      <c r="H541" s="8">
        <v>0</v>
      </c>
      <c r="I541" s="8">
        <v>32332290.120069839</v>
      </c>
      <c r="J541" s="8">
        <v>17317041.702913817</v>
      </c>
      <c r="K541" s="8">
        <v>24746133.693642847</v>
      </c>
      <c r="L541" s="8">
        <v>0</v>
      </c>
      <c r="M541" s="8">
        <v>102720584.59868383</v>
      </c>
      <c r="N541" s="8">
        <v>0</v>
      </c>
      <c r="O541" s="8">
        <v>0</v>
      </c>
      <c r="P541" s="8">
        <v>0</v>
      </c>
      <c r="Q541" s="8">
        <v>25497330.049012847</v>
      </c>
      <c r="R541" s="8">
        <v>0</v>
      </c>
      <c r="S541" s="8">
        <v>28050062.421404168</v>
      </c>
    </row>
    <row r="542" spans="1:19" ht="24" x14ac:dyDescent="0.2">
      <c r="A542" s="5" t="s">
        <v>1575</v>
      </c>
      <c r="B542" s="6" t="s">
        <v>1576</v>
      </c>
      <c r="C542" s="7" t="s">
        <v>1577</v>
      </c>
      <c r="D542" s="6" t="s">
        <v>1710</v>
      </c>
      <c r="E542" s="6" t="s">
        <v>1708</v>
      </c>
      <c r="F542" s="6" t="s">
        <v>403</v>
      </c>
      <c r="G542" s="8">
        <v>0</v>
      </c>
      <c r="H542" s="8">
        <v>0</v>
      </c>
      <c r="I542" s="8">
        <v>0</v>
      </c>
      <c r="J542" s="8">
        <v>0</v>
      </c>
      <c r="K542" s="8">
        <v>0</v>
      </c>
      <c r="L542" s="8">
        <v>0</v>
      </c>
      <c r="M542" s="8">
        <v>0</v>
      </c>
      <c r="N542" s="8">
        <v>0</v>
      </c>
      <c r="O542" s="8">
        <v>0</v>
      </c>
      <c r="P542" s="8">
        <v>0</v>
      </c>
      <c r="Q542" s="8">
        <v>0</v>
      </c>
      <c r="R542" s="8">
        <v>0</v>
      </c>
      <c r="S542" s="8">
        <v>0</v>
      </c>
    </row>
    <row r="543" spans="1:19" ht="24" x14ac:dyDescent="0.2">
      <c r="A543" s="5" t="s">
        <v>1581</v>
      </c>
      <c r="B543" s="6" t="s">
        <v>1582</v>
      </c>
      <c r="C543" s="7" t="s">
        <v>1583</v>
      </c>
      <c r="D543" s="6" t="s">
        <v>1687</v>
      </c>
      <c r="E543" s="6" t="s">
        <v>1708</v>
      </c>
      <c r="F543" s="6" t="s">
        <v>403</v>
      </c>
      <c r="G543" s="8">
        <v>184557365.0399999</v>
      </c>
      <c r="H543" s="8">
        <v>48727731</v>
      </c>
      <c r="I543" s="8">
        <v>67343513.62220113</v>
      </c>
      <c r="J543" s="8">
        <v>261299163.92886558</v>
      </c>
      <c r="K543" s="8">
        <v>438984317.90440857</v>
      </c>
      <c r="L543" s="8">
        <v>48727731</v>
      </c>
      <c r="M543" s="8">
        <v>119769408.37511858</v>
      </c>
      <c r="N543" s="8">
        <v>13053247.351442561</v>
      </c>
      <c r="O543" s="8">
        <v>324928166.49197578</v>
      </c>
      <c r="P543" s="8">
        <v>285143755.98560053</v>
      </c>
      <c r="Q543" s="8">
        <v>432440159.83671653</v>
      </c>
      <c r="R543" s="8">
        <v>233214877.89873576</v>
      </c>
      <c r="S543" s="8">
        <v>336344784.13388115</v>
      </c>
    </row>
    <row r="544" spans="1:19" ht="36" x14ac:dyDescent="0.2">
      <c r="A544" s="5" t="s">
        <v>1584</v>
      </c>
      <c r="B544" s="6" t="s">
        <v>1585</v>
      </c>
      <c r="C544" s="7" t="s">
        <v>1586</v>
      </c>
      <c r="D544" s="6" t="s">
        <v>1710</v>
      </c>
      <c r="E544" s="6" t="s">
        <v>1708</v>
      </c>
      <c r="F544" s="6" t="s">
        <v>20</v>
      </c>
      <c r="G544" s="8">
        <v>6060335.5199999996</v>
      </c>
      <c r="H544" s="8">
        <v>0</v>
      </c>
      <c r="I544" s="8">
        <v>12994171.666734282</v>
      </c>
      <c r="J544" s="8">
        <v>8306009.6174690416</v>
      </c>
      <c r="K544" s="8">
        <v>3832310.9987244788</v>
      </c>
      <c r="L544" s="8">
        <v>0</v>
      </c>
      <c r="M544" s="8">
        <v>42557050.20952712</v>
      </c>
      <c r="N544" s="8">
        <v>0</v>
      </c>
      <c r="O544" s="8">
        <v>0</v>
      </c>
      <c r="P544" s="8">
        <v>0</v>
      </c>
      <c r="Q544" s="8">
        <v>3948645.0527842338</v>
      </c>
      <c r="R544" s="8">
        <v>0</v>
      </c>
      <c r="S544" s="8">
        <v>4343974.0552307237</v>
      </c>
    </row>
    <row r="545" spans="1:19" ht="36" x14ac:dyDescent="0.2">
      <c r="A545" s="5" t="s">
        <v>1587</v>
      </c>
      <c r="B545" s="6" t="s">
        <v>1588</v>
      </c>
      <c r="C545" s="7" t="s">
        <v>1589</v>
      </c>
      <c r="D545" s="6" t="s">
        <v>1710</v>
      </c>
      <c r="E545" s="6" t="s">
        <v>1708</v>
      </c>
      <c r="F545" s="6" t="s">
        <v>20</v>
      </c>
      <c r="G545" s="8">
        <v>0</v>
      </c>
      <c r="H545" s="8">
        <v>0</v>
      </c>
      <c r="I545" s="8">
        <v>1782986.8455033542</v>
      </c>
      <c r="J545" s="8">
        <v>0</v>
      </c>
      <c r="K545" s="8">
        <v>4370126.2437666431</v>
      </c>
      <c r="L545" s="8">
        <v>0</v>
      </c>
      <c r="M545" s="8">
        <v>8367913.0590880858</v>
      </c>
      <c r="N545" s="8">
        <v>0</v>
      </c>
      <c r="O545" s="8">
        <v>0</v>
      </c>
      <c r="P545" s="8">
        <v>0</v>
      </c>
      <c r="Q545" s="8">
        <v>4502786.276540474</v>
      </c>
      <c r="R545" s="8">
        <v>0</v>
      </c>
      <c r="S545" s="8">
        <v>4953594.5875278944</v>
      </c>
    </row>
    <row r="546" spans="1:19" ht="36" x14ac:dyDescent="0.2">
      <c r="A546" s="5" t="s">
        <v>1590</v>
      </c>
      <c r="B546" s="6" t="s">
        <v>1591</v>
      </c>
      <c r="C546" s="7" t="s">
        <v>1592</v>
      </c>
      <c r="D546" s="6" t="s">
        <v>1710</v>
      </c>
      <c r="E546" s="6" t="s">
        <v>1708</v>
      </c>
      <c r="F546" s="6" t="s">
        <v>20</v>
      </c>
      <c r="G546" s="8">
        <v>0</v>
      </c>
      <c r="H546" s="8">
        <v>0</v>
      </c>
      <c r="I546" s="8">
        <v>5689.6761131975736</v>
      </c>
      <c r="J546" s="8">
        <v>0</v>
      </c>
      <c r="K546" s="8">
        <v>0</v>
      </c>
      <c r="L546" s="8">
        <v>0</v>
      </c>
      <c r="M546" s="8">
        <v>3026.2363855293797</v>
      </c>
      <c r="N546" s="8">
        <v>0</v>
      </c>
      <c r="O546" s="8">
        <v>0</v>
      </c>
      <c r="P546" s="8">
        <v>0</v>
      </c>
      <c r="Q546" s="8">
        <v>0</v>
      </c>
      <c r="R546" s="8">
        <v>0</v>
      </c>
      <c r="S546" s="8">
        <v>0</v>
      </c>
    </row>
    <row r="547" spans="1:19" ht="36" x14ac:dyDescent="0.2">
      <c r="A547" s="5" t="s">
        <v>1593</v>
      </c>
      <c r="B547" s="6" t="s">
        <v>1594</v>
      </c>
      <c r="C547" s="7" t="s">
        <v>1595</v>
      </c>
      <c r="D547" s="6" t="s">
        <v>1710</v>
      </c>
      <c r="E547" s="6" t="s">
        <v>1708</v>
      </c>
      <c r="F547" s="6" t="s">
        <v>8</v>
      </c>
      <c r="G547" s="8">
        <v>0</v>
      </c>
      <c r="H547" s="8">
        <v>0</v>
      </c>
      <c r="I547" s="8">
        <v>15304629.439017858</v>
      </c>
      <c r="J547" s="8">
        <v>0</v>
      </c>
      <c r="K547" s="8">
        <v>15523960.730685191</v>
      </c>
      <c r="L547" s="8">
        <v>0</v>
      </c>
      <c r="M547" s="8">
        <v>15071089.207208525</v>
      </c>
      <c r="N547" s="8">
        <v>12435.994563647626</v>
      </c>
      <c r="O547" s="8">
        <v>0</v>
      </c>
      <c r="P547" s="8">
        <v>0</v>
      </c>
      <c r="Q547" s="8">
        <v>15995207.789565885</v>
      </c>
      <c r="R547" s="8">
        <v>0</v>
      </c>
      <c r="S547" s="8">
        <v>17596610.157933924</v>
      </c>
    </row>
    <row r="548" spans="1:19" ht="24" x14ac:dyDescent="0.2">
      <c r="A548" s="5" t="s">
        <v>1596</v>
      </c>
      <c r="B548" s="6" t="s">
        <v>1597</v>
      </c>
      <c r="C548" s="7" t="s">
        <v>1598</v>
      </c>
      <c r="D548" s="6" t="s">
        <v>1710</v>
      </c>
      <c r="E548" s="6" t="s">
        <v>1708</v>
      </c>
      <c r="F548" s="6" t="s">
        <v>43</v>
      </c>
      <c r="G548" s="8">
        <v>29498622.840000007</v>
      </c>
      <c r="H548" s="8">
        <v>0</v>
      </c>
      <c r="I548" s="8">
        <v>25449102.187934577</v>
      </c>
      <c r="J548" s="8">
        <v>16030356.566269508</v>
      </c>
      <c r="K548" s="8">
        <v>26160778.707835823</v>
      </c>
      <c r="L548" s="8">
        <v>0</v>
      </c>
      <c r="M548" s="8">
        <v>54849914.430924013</v>
      </c>
      <c r="N548" s="8">
        <v>0</v>
      </c>
      <c r="O548" s="8">
        <v>0</v>
      </c>
      <c r="P548" s="8">
        <v>17012581.800299075</v>
      </c>
      <c r="Q548" s="8">
        <v>20187824.163127348</v>
      </c>
      <c r="R548" s="8">
        <v>17232484.085672077</v>
      </c>
      <c r="S548" s="8">
        <v>22077712.561753869</v>
      </c>
    </row>
    <row r="549" spans="1:19" ht="24" x14ac:dyDescent="0.2">
      <c r="A549" s="5" t="s">
        <v>1599</v>
      </c>
      <c r="B549" s="6" t="s">
        <v>1600</v>
      </c>
      <c r="C549" s="7" t="s">
        <v>1601</v>
      </c>
      <c r="D549" s="6" t="s">
        <v>1710</v>
      </c>
      <c r="E549" s="6" t="s">
        <v>1708</v>
      </c>
      <c r="F549" s="6" t="s">
        <v>12</v>
      </c>
      <c r="G549" s="8">
        <v>4819081.82</v>
      </c>
      <c r="H549" s="8">
        <v>0</v>
      </c>
      <c r="I549" s="8">
        <v>15005943.85658282</v>
      </c>
      <c r="J549" s="8">
        <v>11888449.324826809</v>
      </c>
      <c r="K549" s="8">
        <v>21100947.356336076</v>
      </c>
      <c r="L549" s="8">
        <v>0</v>
      </c>
      <c r="M549" s="8">
        <v>19557380.271117099</v>
      </c>
      <c r="N549" s="8">
        <v>989.28728840115537</v>
      </c>
      <c r="O549" s="8">
        <v>0</v>
      </c>
      <c r="P549" s="8">
        <v>13316962.139020786</v>
      </c>
      <c r="Q549" s="8">
        <v>21741490.034443639</v>
      </c>
      <c r="R549" s="8">
        <v>13674405.223277094</v>
      </c>
      <c r="S549" s="8">
        <v>23918196.588747993</v>
      </c>
    </row>
    <row r="550" spans="1:19" ht="36" x14ac:dyDescent="0.2">
      <c r="A550" s="5" t="s">
        <v>1602</v>
      </c>
      <c r="B550" s="6" t="s">
        <v>1603</v>
      </c>
      <c r="C550" s="7" t="s">
        <v>1604</v>
      </c>
      <c r="D550" s="6" t="s">
        <v>1710</v>
      </c>
      <c r="E550" s="6" t="s">
        <v>1708</v>
      </c>
      <c r="F550" s="6" t="s">
        <v>12</v>
      </c>
      <c r="G550" s="8">
        <v>0</v>
      </c>
      <c r="H550" s="8">
        <v>0</v>
      </c>
      <c r="I550" s="8">
        <v>146573.01273234779</v>
      </c>
      <c r="J550" s="8">
        <v>0</v>
      </c>
      <c r="K550" s="8">
        <v>0</v>
      </c>
      <c r="L550" s="8">
        <v>0</v>
      </c>
      <c r="M550" s="8">
        <v>0</v>
      </c>
      <c r="N550" s="8">
        <v>0</v>
      </c>
      <c r="O550" s="8">
        <v>0</v>
      </c>
      <c r="P550" s="8">
        <v>0</v>
      </c>
      <c r="Q550" s="8">
        <v>0</v>
      </c>
      <c r="R550" s="8">
        <v>0</v>
      </c>
      <c r="S550" s="8">
        <v>0</v>
      </c>
    </row>
    <row r="551" spans="1:19" ht="24" x14ac:dyDescent="0.2">
      <c r="A551" s="5" t="s">
        <v>1608</v>
      </c>
      <c r="B551" s="6" t="s">
        <v>1609</v>
      </c>
      <c r="C551" s="7" t="s">
        <v>1610</v>
      </c>
      <c r="D551" s="6" t="s">
        <v>1710</v>
      </c>
      <c r="E551" s="6" t="s">
        <v>1708</v>
      </c>
      <c r="F551" s="6" t="s">
        <v>32</v>
      </c>
      <c r="G551" s="8">
        <v>4011039.95</v>
      </c>
      <c r="H551" s="8">
        <v>0</v>
      </c>
      <c r="I551" s="8">
        <v>7900355.8784781415</v>
      </c>
      <c r="J551" s="8">
        <v>5021395.5508369021</v>
      </c>
      <c r="K551" s="8">
        <v>7981535.7805823982</v>
      </c>
      <c r="L551" s="8">
        <v>0</v>
      </c>
      <c r="M551" s="8">
        <v>15288753.849432809</v>
      </c>
      <c r="N551" s="8">
        <v>0</v>
      </c>
      <c r="O551" s="8">
        <v>0</v>
      </c>
      <c r="P551" s="8">
        <v>5633611.625999921</v>
      </c>
      <c r="Q551" s="8">
        <v>8223824.1583490213</v>
      </c>
      <c r="R551" s="8">
        <v>5825029.4766896805</v>
      </c>
      <c r="S551" s="8">
        <v>9047173.9802133758</v>
      </c>
    </row>
    <row r="552" spans="1:19" ht="24" x14ac:dyDescent="0.2">
      <c r="A552" s="5" t="s">
        <v>1611</v>
      </c>
      <c r="B552" s="6" t="s">
        <v>1612</v>
      </c>
      <c r="C552" s="7" t="s">
        <v>1613</v>
      </c>
      <c r="D552" s="6" t="s">
        <v>1710</v>
      </c>
      <c r="E552" s="6" t="s">
        <v>1708</v>
      </c>
      <c r="F552" s="6" t="s">
        <v>32</v>
      </c>
      <c r="G552" s="8">
        <v>0</v>
      </c>
      <c r="H552" s="8">
        <v>0</v>
      </c>
      <c r="I552" s="8">
        <v>2569309.3661858602</v>
      </c>
      <c r="J552" s="8">
        <v>1101976.3115183476</v>
      </c>
      <c r="K552" s="8">
        <v>1415286.3654629365</v>
      </c>
      <c r="L552" s="8">
        <v>0</v>
      </c>
      <c r="M552" s="8">
        <v>2855624.4750644923</v>
      </c>
      <c r="N552" s="8">
        <v>0</v>
      </c>
      <c r="O552" s="8">
        <v>0</v>
      </c>
      <c r="P552" s="8">
        <v>1479793.7571347172</v>
      </c>
      <c r="Q552" s="8">
        <v>1458248.9539910071</v>
      </c>
      <c r="R552" s="8">
        <v>1620569.3782087101</v>
      </c>
      <c r="S552" s="8">
        <v>1604245.3898806837</v>
      </c>
    </row>
    <row r="553" spans="1:19" ht="24" x14ac:dyDescent="0.2">
      <c r="A553" s="5" t="s">
        <v>1617</v>
      </c>
      <c r="B553" s="6" t="s">
        <v>1618</v>
      </c>
      <c r="C553" s="7" t="s">
        <v>1619</v>
      </c>
      <c r="D553" s="6" t="s">
        <v>1710</v>
      </c>
      <c r="E553" s="6" t="s">
        <v>1708</v>
      </c>
      <c r="F553" s="6" t="s">
        <v>24</v>
      </c>
      <c r="G553" s="8">
        <v>9083630.5</v>
      </c>
      <c r="H553" s="8">
        <v>0</v>
      </c>
      <c r="I553" s="8">
        <v>6304197.2008634796</v>
      </c>
      <c r="J553" s="8">
        <v>4491677.7217448298</v>
      </c>
      <c r="K553" s="8">
        <v>6177542.4997836305</v>
      </c>
      <c r="L553" s="8">
        <v>0</v>
      </c>
      <c r="M553" s="8">
        <v>14601930.473958291</v>
      </c>
      <c r="N553" s="8">
        <v>0</v>
      </c>
      <c r="O553" s="8">
        <v>0</v>
      </c>
      <c r="P553" s="8">
        <v>5294195.3734878227</v>
      </c>
      <c r="Q553" s="8">
        <v>6365068.6591599071</v>
      </c>
      <c r="R553" s="8">
        <v>5589465.9733184045</v>
      </c>
      <c r="S553" s="8">
        <v>7002324.2771990197</v>
      </c>
    </row>
    <row r="554" spans="1:19" ht="24" x14ac:dyDescent="0.2">
      <c r="A554" s="5" t="s">
        <v>1620</v>
      </c>
      <c r="B554" s="6" t="s">
        <v>1621</v>
      </c>
      <c r="C554" s="7" t="s">
        <v>1622</v>
      </c>
      <c r="D554" s="6" t="s">
        <v>1710</v>
      </c>
      <c r="E554" s="6" t="s">
        <v>1708</v>
      </c>
      <c r="F554" s="6" t="s">
        <v>28</v>
      </c>
      <c r="G554" s="8">
        <v>5282318.17</v>
      </c>
      <c r="H554" s="8">
        <v>0</v>
      </c>
      <c r="I554" s="8">
        <v>5297895.1638279101</v>
      </c>
      <c r="J554" s="8">
        <v>2835091.7140683383</v>
      </c>
      <c r="K554" s="8">
        <v>3319558.1855113646</v>
      </c>
      <c r="L554" s="8">
        <v>0</v>
      </c>
      <c r="M554" s="8">
        <v>14104084.303027833</v>
      </c>
      <c r="N554" s="8">
        <v>0</v>
      </c>
      <c r="O554" s="8">
        <v>0</v>
      </c>
      <c r="P554" s="8">
        <v>2855886.3476442094</v>
      </c>
      <c r="Q554" s="8">
        <v>1870677.208689271</v>
      </c>
      <c r="R554" s="8">
        <v>2851254.2117313375</v>
      </c>
      <c r="S554" s="8">
        <v>2060730.1001064964</v>
      </c>
    </row>
    <row r="555" spans="1:19" ht="36" x14ac:dyDescent="0.2">
      <c r="A555" s="5" t="s">
        <v>1623</v>
      </c>
      <c r="B555" s="6" t="s">
        <v>1624</v>
      </c>
      <c r="C555" s="7" t="s">
        <v>1625</v>
      </c>
      <c r="D555" s="6" t="s">
        <v>1687</v>
      </c>
      <c r="E555" s="6" t="s">
        <v>1708</v>
      </c>
      <c r="F555" s="6" t="s">
        <v>28</v>
      </c>
      <c r="G555" s="8">
        <v>40576403.569999993</v>
      </c>
      <c r="H555" s="8">
        <v>17500911</v>
      </c>
      <c r="I555" s="8">
        <v>17604819.937699076</v>
      </c>
      <c r="J555" s="8">
        <v>24270891.689190805</v>
      </c>
      <c r="K555" s="8">
        <v>48383184.606033586</v>
      </c>
      <c r="L555" s="8">
        <v>17500911</v>
      </c>
      <c r="M555" s="8">
        <v>14509756.253308453</v>
      </c>
      <c r="N555" s="8">
        <v>3573.5264224421026</v>
      </c>
      <c r="O555" s="8">
        <v>0</v>
      </c>
      <c r="P555" s="8">
        <v>30930178.619860396</v>
      </c>
      <c r="Q555" s="8">
        <v>49851909.877916485</v>
      </c>
      <c r="R555" s="8">
        <v>33151669.952848192</v>
      </c>
      <c r="S555" s="8">
        <v>54842965.173755959</v>
      </c>
    </row>
    <row r="556" spans="1:19" ht="24" x14ac:dyDescent="0.2">
      <c r="A556" s="5" t="s">
        <v>1626</v>
      </c>
      <c r="B556" s="6" t="s">
        <v>1627</v>
      </c>
      <c r="C556" s="7" t="s">
        <v>1628</v>
      </c>
      <c r="D556" s="6" t="s">
        <v>1692</v>
      </c>
      <c r="E556" s="6" t="s">
        <v>1708</v>
      </c>
      <c r="F556" s="6" t="s">
        <v>372</v>
      </c>
      <c r="G556" s="8">
        <v>1391809.77</v>
      </c>
      <c r="H556" s="8">
        <v>0</v>
      </c>
      <c r="I556" s="8">
        <v>0</v>
      </c>
      <c r="J556" s="8">
        <v>0</v>
      </c>
      <c r="K556" s="8">
        <v>3970478.5906805079</v>
      </c>
      <c r="L556" s="8">
        <v>0</v>
      </c>
      <c r="M556" s="8">
        <v>15608627.564866699</v>
      </c>
      <c r="N556" s="8">
        <v>0</v>
      </c>
      <c r="O556" s="8">
        <v>0</v>
      </c>
      <c r="P556" s="8">
        <v>0</v>
      </c>
      <c r="Q556" s="8">
        <v>4091006.8753539235</v>
      </c>
      <c r="R556" s="8">
        <v>0</v>
      </c>
      <c r="S556" s="8">
        <v>4500588.806729353</v>
      </c>
    </row>
    <row r="557" spans="1:19" ht="24" x14ac:dyDescent="0.2">
      <c r="A557" s="5" t="s">
        <v>1629</v>
      </c>
      <c r="B557" s="6" t="s">
        <v>1630</v>
      </c>
      <c r="C557" s="7" t="s">
        <v>1631</v>
      </c>
      <c r="D557" s="6" t="s">
        <v>1710</v>
      </c>
      <c r="E557" s="6" t="s">
        <v>1708</v>
      </c>
      <c r="F557" s="6" t="s">
        <v>71</v>
      </c>
      <c r="G557" s="8">
        <v>3670101.5500000003</v>
      </c>
      <c r="H557" s="8">
        <v>0</v>
      </c>
      <c r="I557" s="8">
        <v>1607287.6145837405</v>
      </c>
      <c r="J557" s="8">
        <v>1782643.3569975493</v>
      </c>
      <c r="K557" s="8">
        <v>4232550.5178584224</v>
      </c>
      <c r="L557" s="8">
        <v>0</v>
      </c>
      <c r="M557" s="8">
        <v>1811085.9859576419</v>
      </c>
      <c r="N557" s="8">
        <v>0</v>
      </c>
      <c r="O557" s="8">
        <v>0</v>
      </c>
      <c r="P557" s="8">
        <v>2161936.9038963723</v>
      </c>
      <c r="Q557" s="8">
        <v>4361034.286769419</v>
      </c>
      <c r="R557" s="8">
        <v>2285351.8738121605</v>
      </c>
      <c r="S557" s="8">
        <v>4797650.7238451838</v>
      </c>
    </row>
    <row r="558" spans="1:19" ht="24" x14ac:dyDescent="0.2">
      <c r="A558" s="5" t="s">
        <v>1686</v>
      </c>
      <c r="B558" s="6" t="s">
        <v>1632</v>
      </c>
      <c r="C558" s="7" t="s">
        <v>1633</v>
      </c>
      <c r="D558" s="6" t="s">
        <v>1710</v>
      </c>
      <c r="E558" s="6" t="s">
        <v>1708</v>
      </c>
      <c r="F558" s="6" t="s">
        <v>71</v>
      </c>
      <c r="G558" s="8">
        <v>0</v>
      </c>
      <c r="H558" s="8">
        <v>0</v>
      </c>
      <c r="I558" s="8">
        <v>0</v>
      </c>
      <c r="J558" s="8">
        <v>0</v>
      </c>
      <c r="K558" s="8">
        <v>0</v>
      </c>
      <c r="L558" s="8">
        <v>0</v>
      </c>
      <c r="M558" s="8">
        <v>0</v>
      </c>
      <c r="N558" s="8">
        <v>0</v>
      </c>
      <c r="O558" s="8">
        <v>0</v>
      </c>
      <c r="P558" s="8">
        <v>0</v>
      </c>
      <c r="Q558" s="8">
        <v>0</v>
      </c>
      <c r="R558" s="8">
        <v>0</v>
      </c>
      <c r="S558" s="8">
        <v>0</v>
      </c>
    </row>
    <row r="559" spans="1:19" ht="15" customHeight="1" x14ac:dyDescent="0.2">
      <c r="A559" s="27" t="s">
        <v>1698</v>
      </c>
      <c r="B559" s="27" t="s">
        <v>1699</v>
      </c>
      <c r="C559" s="27" t="s">
        <v>1697</v>
      </c>
      <c r="D559" s="11" t="s">
        <v>1689</v>
      </c>
      <c r="E559" s="11" t="s">
        <v>1690</v>
      </c>
      <c r="F559" s="23" t="s">
        <v>1731</v>
      </c>
      <c r="G559" s="8">
        <v>0</v>
      </c>
      <c r="H559" s="8">
        <v>0</v>
      </c>
      <c r="I559" s="8">
        <v>0</v>
      </c>
      <c r="J559" s="8">
        <v>0</v>
      </c>
      <c r="K559" s="8">
        <v>0</v>
      </c>
      <c r="L559" s="8">
        <v>0</v>
      </c>
      <c r="M559" s="8">
        <v>0</v>
      </c>
      <c r="N559" s="8">
        <v>0</v>
      </c>
      <c r="O559" s="8">
        <v>0</v>
      </c>
      <c r="P559" s="8">
        <v>0</v>
      </c>
      <c r="Q559" s="8">
        <v>0</v>
      </c>
      <c r="R559" s="8">
        <v>0</v>
      </c>
      <c r="S559" s="8">
        <v>0</v>
      </c>
    </row>
    <row r="560" spans="1:19" ht="24" x14ac:dyDescent="0.2">
      <c r="A560" s="27" t="s">
        <v>1696</v>
      </c>
      <c r="B560" s="27" t="s">
        <v>1704</v>
      </c>
      <c r="C560" s="27" t="s">
        <v>1703</v>
      </c>
      <c r="D560" s="11" t="s">
        <v>1691</v>
      </c>
      <c r="E560" s="11" t="s">
        <v>1690</v>
      </c>
      <c r="F560" s="23" t="s">
        <v>1731</v>
      </c>
      <c r="G560" s="8">
        <v>0</v>
      </c>
      <c r="H560" s="8">
        <v>0</v>
      </c>
      <c r="I560" s="8">
        <v>0</v>
      </c>
      <c r="J560" s="8">
        <v>0</v>
      </c>
      <c r="K560" s="8">
        <v>1075885.1107365564</v>
      </c>
      <c r="L560" s="8">
        <v>0</v>
      </c>
      <c r="M560" s="8">
        <v>0</v>
      </c>
      <c r="N560" s="8">
        <v>0</v>
      </c>
      <c r="O560" s="8">
        <v>0</v>
      </c>
      <c r="P560" s="8">
        <v>0</v>
      </c>
      <c r="Q560" s="8">
        <v>1075885.1107365564</v>
      </c>
      <c r="R560" s="8">
        <v>0</v>
      </c>
      <c r="S560" s="8">
        <v>1075885.1107365564</v>
      </c>
    </row>
    <row r="561" spans="1:19" x14ac:dyDescent="0.2">
      <c r="A561" s="27" t="s">
        <v>1706</v>
      </c>
      <c r="B561" s="27" t="s">
        <v>1707</v>
      </c>
      <c r="C561" s="27" t="s">
        <v>1705</v>
      </c>
      <c r="D561" s="23" t="s">
        <v>1691</v>
      </c>
      <c r="E561" s="11" t="s">
        <v>1690</v>
      </c>
      <c r="F561" s="23" t="s">
        <v>1731</v>
      </c>
      <c r="G561" s="8">
        <v>0</v>
      </c>
      <c r="H561" s="8">
        <v>0</v>
      </c>
      <c r="I561" s="8">
        <v>0</v>
      </c>
      <c r="J561" s="8">
        <v>0</v>
      </c>
      <c r="K561" s="8">
        <v>0</v>
      </c>
      <c r="L561" s="8">
        <v>0</v>
      </c>
      <c r="M561" s="8">
        <v>0</v>
      </c>
      <c r="N561" s="8">
        <v>0</v>
      </c>
      <c r="O561" s="8">
        <v>0</v>
      </c>
      <c r="P561" s="8">
        <v>0</v>
      </c>
      <c r="Q561" s="8">
        <v>0</v>
      </c>
      <c r="R561" s="8">
        <v>0</v>
      </c>
      <c r="S561" s="8">
        <v>0</v>
      </c>
    </row>
    <row r="562" spans="1:19" ht="24" x14ac:dyDescent="0.2">
      <c r="A562" s="27" t="s">
        <v>1701</v>
      </c>
      <c r="B562" s="27" t="s">
        <v>1702</v>
      </c>
      <c r="C562" s="27" t="s">
        <v>1700</v>
      </c>
      <c r="D562" s="23" t="s">
        <v>1689</v>
      </c>
      <c r="E562" s="11" t="s">
        <v>1690</v>
      </c>
      <c r="F562" s="23" t="s">
        <v>1731</v>
      </c>
      <c r="G562" s="8">
        <v>0</v>
      </c>
      <c r="H562" s="8">
        <v>0</v>
      </c>
      <c r="I562" s="8">
        <v>0</v>
      </c>
      <c r="J562" s="8">
        <v>0</v>
      </c>
      <c r="K562" s="8">
        <v>0</v>
      </c>
      <c r="L562" s="8">
        <v>0</v>
      </c>
      <c r="M562" s="8">
        <v>0</v>
      </c>
      <c r="N562" s="8">
        <v>0</v>
      </c>
      <c r="O562" s="8">
        <v>0</v>
      </c>
      <c r="P562" s="8">
        <v>0</v>
      </c>
      <c r="Q562" s="8">
        <v>0</v>
      </c>
      <c r="R562" s="8">
        <v>0</v>
      </c>
      <c r="S562" s="8">
        <v>0</v>
      </c>
    </row>
    <row r="563" spans="1:19" ht="24" x14ac:dyDescent="0.2">
      <c r="A563" s="28" t="s">
        <v>1728</v>
      </c>
      <c r="B563" s="28" t="s">
        <v>1729</v>
      </c>
      <c r="C563" s="27" t="s">
        <v>1730</v>
      </c>
      <c r="D563" s="23" t="s">
        <v>1693</v>
      </c>
      <c r="E563" s="29" t="s">
        <v>1692</v>
      </c>
      <c r="F563" s="23" t="s">
        <v>1731</v>
      </c>
      <c r="G563" s="8">
        <v>0</v>
      </c>
      <c r="H563" s="8">
        <v>0</v>
      </c>
      <c r="I563" s="8">
        <v>0</v>
      </c>
      <c r="J563" s="8">
        <v>904542.57480424503</v>
      </c>
      <c r="K563" s="8">
        <v>209056.2298097554</v>
      </c>
      <c r="L563" s="8">
        <v>0</v>
      </c>
      <c r="M563" s="8">
        <v>0</v>
      </c>
      <c r="N563" s="8">
        <v>0</v>
      </c>
      <c r="O563" s="8">
        <v>0</v>
      </c>
      <c r="P563" s="8">
        <v>904542.57480424503</v>
      </c>
      <c r="Q563" s="8">
        <v>215402.36370867732</v>
      </c>
      <c r="R563" s="8">
        <v>904542.57480424503</v>
      </c>
      <c r="S563" s="8">
        <v>236967.93884426056</v>
      </c>
    </row>
  </sheetData>
  <autoFilter ref="A1:K563" xr:uid="{F9E53548-8182-4332-9E51-7E03E87478E4}"/>
  <conditionalFormatting sqref="A1:A543">
    <cfRule type="duplicateValues" dxfId="3" priority="7"/>
  </conditionalFormatting>
  <conditionalFormatting sqref="A559:A562">
    <cfRule type="duplicateValues" dxfId="2" priority="17"/>
  </conditionalFormatting>
  <conditionalFormatting sqref="A563">
    <cfRule type="duplicateValues" dxfId="1" priority="2"/>
  </conditionalFormatting>
  <conditionalFormatting sqref="B563">
    <cfRule type="duplicateValues" dxfId="0" priority="1"/>
  </conditionalFormatting>
  <pageMargins left="0.7" right="0.7" top="0.75" bottom="0.75" header="0.3" footer="0.3"/>
  <pageSetup scale="46" fitToHeight="0" orientation="landscape" r:id="rId1"/>
  <headerFooter>
    <oddHeader>&amp;C&amp;"Verdana,Bold"&amp;16Estimated Hospital Program Payments for 2021 and 2022 by Provider</oddHeader>
    <oddFooter>&amp;LTexas Health and Human Services Commission
Provider Finance Department&amp;RPage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Estimated 2021 and 2022 Payment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2021-03-25T16:20:38Z</dcterms:created>
  <dcterms:modified xsi:type="dcterms:W3CDTF">2021-03-25T16:22:18Z</dcterms:modified>
</cp:coreProperties>
</file>